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520" windowHeight="8895"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expenses'!$A$1:$E$28</definedName>
    <definedName name="_xlnm.Print_Area" localSheetId="3">'Gifts and Benefits'!$A$1:$E$28</definedName>
    <definedName name="_xlnm.Print_Area" localSheetId="0">'Guidance for agencies'!$A$1:$A$43</definedName>
    <definedName name="_xlnm.Print_Area" localSheetId="2">Hospitality!$A$1:$F$22</definedName>
    <definedName name="_xlnm.Print_Area" localSheetId="1">Travel!$A$1:$D$322</definedName>
  </definedNames>
  <calcPr calcId="145621"/>
</workbook>
</file>

<file path=xl/calcChain.xml><?xml version="1.0" encoding="utf-8"?>
<calcChain xmlns="http://schemas.openxmlformats.org/spreadsheetml/2006/main">
  <c r="B43" i="1" l="1"/>
  <c r="D18" i="4"/>
  <c r="B297" i="1"/>
  <c r="B313" i="1"/>
  <c r="B314" i="1" l="1"/>
  <c r="B3" i="2"/>
  <c r="B18" i="3" l="1"/>
  <c r="B15" i="2"/>
  <c r="B4" i="3"/>
  <c r="B3" i="3"/>
  <c r="B2" i="3"/>
  <c r="B4" i="4"/>
  <c r="B3" i="4"/>
  <c r="B2" i="4"/>
  <c r="B4" i="2"/>
  <c r="B2" i="2"/>
</calcChain>
</file>

<file path=xl/sharedStrings.xml><?xml version="1.0" encoding="utf-8"?>
<sst xmlns="http://schemas.openxmlformats.org/spreadsheetml/2006/main" count="1076" uniqueCount="400">
  <si>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</si>
  <si>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</si>
  <si>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</si>
  <si>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</si>
  <si>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</si>
  <si>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</si>
  <si>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</si>
  <si>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</si>
  <si>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</si>
  <si>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</si>
  <si>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</si>
  <si>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</si>
  <si>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</si>
  <si>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</si>
  <si>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</si>
  <si>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</si>
  <si>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</si>
  <si>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Nature (eg hotel, airfare, meals &amp; for how many people, other costs)</t>
  </si>
  <si>
    <t>Nature (eg hotel, airfares, taxis, meals &amp; for how many people, other costs)</t>
  </si>
  <si>
    <t>No. of items =</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</si>
  <si>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</si>
  <si>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</si>
  <si>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</si>
  <si>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</si>
  <si>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</si>
  <si>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</si>
  <si>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</si>
  <si>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</si>
  <si>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</si>
  <si>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</si>
  <si>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</si>
  <si>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</si>
  <si>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</si>
  <si>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</si>
  <si>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</si>
  <si>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</si>
  <si>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</si>
  <si>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</si>
  <si>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</si>
  <si>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</si>
  <si>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</si>
  <si>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</si>
  <si>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</si>
  <si>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</si>
  <si>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</si>
  <si>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</si>
  <si>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</si>
  <si>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</si>
  <si>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</si>
  <si>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</si>
  <si>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</si>
  <si>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</si>
  <si>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</si>
  <si>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</si>
  <si>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</si>
  <si>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</si>
  <si>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</si>
  <si>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</si>
  <si>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</si>
  <si>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</si>
  <si>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</si>
  <si>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</si>
  <si>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</si>
  <si>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</si>
  <si>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</si>
  <si>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</si>
  <si>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</si>
  <si>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</si>
  <si>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</si>
  <si>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</si>
  <si>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</si>
  <si>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</si>
  <si>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</si>
  <si>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</si>
  <si>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</si>
  <si>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</si>
  <si>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</si>
  <si>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</si>
  <si>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</si>
  <si>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</si>
  <si>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</si>
  <si>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</si>
  <si>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</si>
  <si>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</si>
  <si>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</si>
  <si>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</si>
  <si>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</si>
  <si>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</si>
  <si>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</si>
  <si>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</si>
  <si>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</si>
  <si>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</si>
  <si>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</si>
  <si>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</si>
  <si>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</si>
  <si>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</si>
  <si>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</si>
  <si>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</si>
  <si>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</si>
  <si>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</si>
  <si>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</si>
  <si>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</si>
  <si>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Monte Carlo Reinsurance trip</t>
  </si>
  <si>
    <t>Event Tickets</t>
  </si>
  <si>
    <t>Air New Zealand</t>
  </si>
  <si>
    <t>2017 World of Wearable Art Awards Show</t>
  </si>
  <si>
    <t>BNZ</t>
  </si>
  <si>
    <t xml:space="preserve">Stakeholder Function </t>
  </si>
  <si>
    <t>Ernst &amp; Young</t>
  </si>
  <si>
    <t>Melville Jessup Weaver</t>
  </si>
  <si>
    <t>Lunch</t>
  </si>
  <si>
    <t>MSH Consulting</t>
  </si>
  <si>
    <t>Drinks and nibbles</t>
  </si>
  <si>
    <t>Estimated value (NZ$)
(Inc GST)***</t>
  </si>
  <si>
    <t xml:space="preserve">Earthquake Commission </t>
  </si>
  <si>
    <t xml:space="preserve">1 July 2017 to 30 June 2018 </t>
  </si>
  <si>
    <t>Swiss Re Management Ltd</t>
  </si>
  <si>
    <t>2017 Entrepreneur of the year</t>
  </si>
  <si>
    <t>8.9.2017</t>
  </si>
  <si>
    <t>Flight</t>
  </si>
  <si>
    <t>3.9.2017</t>
  </si>
  <si>
    <t xml:space="preserve">Booking fee, hotel </t>
  </si>
  <si>
    <t xml:space="preserve"> 5.9.2017</t>
  </si>
  <si>
    <t xml:space="preserve"> 9.9.2017</t>
  </si>
  <si>
    <t>Taxi to Nice airport</t>
  </si>
  <si>
    <t xml:space="preserve"> 11.9.2017</t>
  </si>
  <si>
    <t>Taxi</t>
  </si>
  <si>
    <t xml:space="preserve"> 13.9.2017</t>
  </si>
  <si>
    <t>Laundry at hotel</t>
  </si>
  <si>
    <t>13.9.2017</t>
  </si>
  <si>
    <t>Hotel</t>
  </si>
  <si>
    <t>Train from airport</t>
  </si>
  <si>
    <t xml:space="preserve"> 14.9.2017</t>
  </si>
  <si>
    <t xml:space="preserve"> 11.3.2018</t>
  </si>
  <si>
    <t xml:space="preserve">Refund of flight  Bermuda - London </t>
  </si>
  <si>
    <t xml:space="preserve"> 12.3.2018</t>
  </si>
  <si>
    <t xml:space="preserve"> 16.3.2018</t>
  </si>
  <si>
    <t xml:space="preserve"> 4.4.2018</t>
  </si>
  <si>
    <t>Reinsurance consultation meeting, Sydney, two days</t>
  </si>
  <si>
    <t>Reinsurance consultation meeting, Sydney</t>
  </si>
  <si>
    <t xml:space="preserve">Booking fee, Flight </t>
  </si>
  <si>
    <t>Cash for expenses  AUD 100</t>
  </si>
  <si>
    <t xml:space="preserve"> 6.4.2018</t>
  </si>
  <si>
    <t>Internet, hotel</t>
  </si>
  <si>
    <t>4.4.2018</t>
  </si>
  <si>
    <t xml:space="preserve"> 9.6.2017</t>
  </si>
  <si>
    <t xml:space="preserve"> 14.6.2017</t>
  </si>
  <si>
    <t>14.6.2017</t>
  </si>
  <si>
    <t xml:space="preserve"> 16.6.2017</t>
  </si>
  <si>
    <t xml:space="preserve"> 19.6.2017</t>
  </si>
  <si>
    <t xml:space="preserve"> 26.6.2017</t>
  </si>
  <si>
    <t>26.6.2017</t>
  </si>
  <si>
    <t xml:space="preserve"> 30.6.2017</t>
  </si>
  <si>
    <t>1.8.2017</t>
  </si>
  <si>
    <t xml:space="preserve"> 1.8.2017</t>
  </si>
  <si>
    <t>4.8.2017</t>
  </si>
  <si>
    <t xml:space="preserve"> 4.8.2017</t>
  </si>
  <si>
    <t xml:space="preserve"> 11.8.2017</t>
  </si>
  <si>
    <t xml:space="preserve"> 16.8.2017</t>
  </si>
  <si>
    <t xml:space="preserve">Booking amendment fee, Flight </t>
  </si>
  <si>
    <t xml:space="preserve"> 18.8.2017</t>
  </si>
  <si>
    <t xml:space="preserve"> 25.8.2017</t>
  </si>
  <si>
    <t xml:space="preserve"> 28.8.2017</t>
  </si>
  <si>
    <t xml:space="preserve"> 1.9.2017</t>
  </si>
  <si>
    <t xml:space="preserve">  1.9.2017</t>
  </si>
  <si>
    <t>1.9.2017</t>
  </si>
  <si>
    <t xml:space="preserve"> 4.9.2017</t>
  </si>
  <si>
    <t xml:space="preserve">  4.9.2017</t>
  </si>
  <si>
    <t xml:space="preserve"> 19.9.2017</t>
  </si>
  <si>
    <t>Cancelled trip, Auckland</t>
  </si>
  <si>
    <t>27.9.2017</t>
  </si>
  <si>
    <t xml:space="preserve"> 27.9.2017</t>
  </si>
  <si>
    <t>Flight (amended, return)</t>
  </si>
  <si>
    <t xml:space="preserve"> 28.9.2017</t>
  </si>
  <si>
    <t xml:space="preserve"> 29.9.2017</t>
  </si>
  <si>
    <t>3.10.2017</t>
  </si>
  <si>
    <t xml:space="preserve"> 3.10.2017</t>
  </si>
  <si>
    <t>12.10.2017</t>
  </si>
  <si>
    <t>Ernst Young function, Auckland</t>
  </si>
  <si>
    <t>13.10.2017</t>
  </si>
  <si>
    <t>20.10.2017</t>
  </si>
  <si>
    <t>21.10.2017</t>
  </si>
  <si>
    <t>26.10.2017</t>
  </si>
  <si>
    <t>29.10.2017</t>
  </si>
  <si>
    <t>Institute of Directors course Queenstown</t>
  </si>
  <si>
    <t xml:space="preserve"> 8.11.2017</t>
  </si>
  <si>
    <t xml:space="preserve"> 1.12.2017</t>
  </si>
  <si>
    <t>15.12.2017</t>
  </si>
  <si>
    <t>16.12.2017</t>
  </si>
  <si>
    <t xml:space="preserve"> 26.1.2018</t>
  </si>
  <si>
    <t xml:space="preserve"> 9.2.2018</t>
  </si>
  <si>
    <t>9.2.2018</t>
  </si>
  <si>
    <t>Parking, Wellington Airport</t>
  </si>
  <si>
    <t xml:space="preserve"> 15.2.2018</t>
  </si>
  <si>
    <t xml:space="preserve"> 16.2.2018</t>
  </si>
  <si>
    <t>16.2.2018</t>
  </si>
  <si>
    <t xml:space="preserve"> 23.2.2018</t>
  </si>
  <si>
    <t>2.3.2018</t>
  </si>
  <si>
    <t>Cancelled trip, Christchurch</t>
  </si>
  <si>
    <t xml:space="preserve"> 9.3.2018</t>
  </si>
  <si>
    <t xml:space="preserve">EQC site visit, Christchurch </t>
  </si>
  <si>
    <t>22.3.2018</t>
  </si>
  <si>
    <t xml:space="preserve"> 22.3.2018</t>
  </si>
  <si>
    <t xml:space="preserve"> 25.3.2018</t>
  </si>
  <si>
    <t xml:space="preserve">Board meeting, Christchurch </t>
  </si>
  <si>
    <t>26.3.2018</t>
  </si>
  <si>
    <t xml:space="preserve"> 26.3.2018</t>
  </si>
  <si>
    <t>Breakfast</t>
  </si>
  <si>
    <t xml:space="preserve"> 27.3.2018</t>
  </si>
  <si>
    <t>9.4.2018</t>
  </si>
  <si>
    <t>Booking fee, Flight. Trip cancelled. Flight refunded June</t>
  </si>
  <si>
    <t xml:space="preserve"> 11.4.2018</t>
  </si>
  <si>
    <t xml:space="preserve"> 10.5.2018</t>
  </si>
  <si>
    <t xml:space="preserve"> 17.5.2018</t>
  </si>
  <si>
    <t>17.5.2018</t>
  </si>
  <si>
    <t xml:space="preserve"> 18.5.2018</t>
  </si>
  <si>
    <t xml:space="preserve"> 21.5.2018</t>
  </si>
  <si>
    <t xml:space="preserve"> 24.5.2018</t>
  </si>
  <si>
    <t>24.5.2018</t>
  </si>
  <si>
    <t xml:space="preserve"> 25.5.2018</t>
  </si>
  <si>
    <t xml:space="preserve"> 29.5.2018</t>
  </si>
  <si>
    <t xml:space="preserve">Booking fee, Hotel </t>
  </si>
  <si>
    <t xml:space="preserve"> 30.5.2018</t>
  </si>
  <si>
    <t xml:space="preserve"> 7.6.2018</t>
  </si>
  <si>
    <t xml:space="preserve"> 8.6.2018</t>
  </si>
  <si>
    <t xml:space="preserve"> 18.6.2018</t>
  </si>
  <si>
    <t xml:space="preserve"> 22.8.2017</t>
  </si>
  <si>
    <t xml:space="preserve"> 5.12.2017</t>
  </si>
  <si>
    <t xml:space="preserve"> 8.12.2017</t>
  </si>
  <si>
    <t xml:space="preserve"> 28.3.2018</t>
  </si>
  <si>
    <t xml:space="preserve"> 12.4.2018</t>
  </si>
  <si>
    <t xml:space="preserve"> 19.4.2018</t>
  </si>
  <si>
    <t>Parking</t>
  </si>
  <si>
    <t xml:space="preserve"> 3.5.2018</t>
  </si>
  <si>
    <t xml:space="preserve"> 7.5.2018</t>
  </si>
  <si>
    <t xml:space="preserve"> 16.5.2018</t>
  </si>
  <si>
    <t xml:space="preserve"> 28.5.2018</t>
  </si>
  <si>
    <t>Harvard Business Review Annual Subscription</t>
  </si>
  <si>
    <t>Auckland</t>
  </si>
  <si>
    <t>20.12.2017</t>
  </si>
  <si>
    <t>2.2.2018</t>
  </si>
  <si>
    <t>28.2.2018</t>
  </si>
  <si>
    <t>New York</t>
  </si>
  <si>
    <t>Reinsurance conference fee - Monaco</t>
  </si>
  <si>
    <t>Monaco</t>
  </si>
  <si>
    <t>8.11.2017</t>
  </si>
  <si>
    <t>10.8.2017</t>
  </si>
  <si>
    <t>12.3.2018</t>
  </si>
  <si>
    <t>14.3.2018</t>
  </si>
  <si>
    <t>16.5.2018</t>
  </si>
  <si>
    <t xml:space="preserve">Foreign currency withdrawal for expenses </t>
  </si>
  <si>
    <t xml:space="preserve">Booking fee, flight </t>
  </si>
  <si>
    <t>Train to airport</t>
  </si>
  <si>
    <t xml:space="preserve">Flight Wellington-Newark </t>
  </si>
  <si>
    <t xml:space="preserve">Refund of flight Wellington-Newark </t>
  </si>
  <si>
    <t xml:space="preserve">Flight  London - Zurich </t>
  </si>
  <si>
    <t>Booking fee, flights</t>
  </si>
  <si>
    <t>USD 250 cash for expenses</t>
  </si>
  <si>
    <t>Parking Wellington airport</t>
  </si>
  <si>
    <t>Booking fee, hotel</t>
  </si>
  <si>
    <t>Reinsurance trip, London &amp; Monaco, 8 days</t>
  </si>
  <si>
    <t xml:space="preserve">Reinsurance trip, Monaco </t>
  </si>
  <si>
    <t xml:space="preserve">Reinsurance trip, London </t>
  </si>
  <si>
    <t xml:space="preserve">Reinsurance trip, Bermuda </t>
  </si>
  <si>
    <t xml:space="preserve">Reinsurance trip, Zurich </t>
  </si>
  <si>
    <t xml:space="preserve">Reinsurance trip, USA </t>
  </si>
  <si>
    <t xml:space="preserve">Reinsurance Trip, New York </t>
  </si>
  <si>
    <t xml:space="preserve">Reinsurance Trip, Bermuda </t>
  </si>
  <si>
    <t xml:space="preserve">Reinsurance trip, Sydney </t>
  </si>
  <si>
    <t xml:space="preserve">Staff Function, Christchurch </t>
  </si>
  <si>
    <t xml:space="preserve">Taxi, Christchurch Airport to EQC </t>
  </si>
  <si>
    <t xml:space="preserve">Taxi, EQC to Christchurch Airport </t>
  </si>
  <si>
    <t xml:space="preserve">Booking amendment fee, flight </t>
  </si>
  <si>
    <t>Taxi, Christchurch Airport to Venue</t>
  </si>
  <si>
    <t xml:space="preserve">Parking , Wellington airport </t>
  </si>
  <si>
    <t xml:space="preserve">Taxi, airport to site </t>
  </si>
  <si>
    <t xml:space="preserve">Taxi, Auckland to airport </t>
  </si>
  <si>
    <t xml:space="preserve">Taxi, airport to Auckland </t>
  </si>
  <si>
    <t xml:space="preserve">Taxi,  Meeting to EQC  </t>
  </si>
  <si>
    <t xml:space="preserve">Taxi,  EQC to meeting </t>
  </si>
  <si>
    <t xml:space="preserve">Taxi,  EQC to Parliament </t>
  </si>
  <si>
    <t xml:space="preserve">Taxi, EQC to Parliament </t>
  </si>
  <si>
    <t xml:space="preserve">Taxi, Meeting to EQC </t>
  </si>
  <si>
    <t>Cost ($)****
(Inc GST)</t>
  </si>
  <si>
    <t>Cost ($)
(Inc GST)***</t>
  </si>
  <si>
    <t xml:space="preserve">Taxi, EQC to meeting </t>
  </si>
  <si>
    <t xml:space="preserve">GNS function Te Papa, Wellington </t>
  </si>
  <si>
    <t xml:space="preserve">Research, Reinsurance, Education Away Day, Wellington </t>
  </si>
  <si>
    <t xml:space="preserve">Minister Woods meeting, Wellington </t>
  </si>
  <si>
    <t xml:space="preserve">Independent Ministerial Advisor Team meeting, Wellington </t>
  </si>
  <si>
    <t>Domestic Travel (within NZ, including travel to and from local airport)</t>
  </si>
  <si>
    <t xml:space="preserve">Department of the Prime minister &amp; Cabinet meeting, Wellington </t>
  </si>
  <si>
    <t xml:space="preserve">Earthquake Event Opening Te Papa, Wellington </t>
  </si>
  <si>
    <t xml:space="preserve">Chair - CE meeting, Wellington airport </t>
  </si>
  <si>
    <t xml:space="preserve">Customer meetings, Christchurch </t>
  </si>
  <si>
    <t xml:space="preserve">Insurer meetings, Auckland </t>
  </si>
  <si>
    <t>Taxi, CBD to Auckland Airport</t>
  </si>
  <si>
    <t>Taxi, Auckland airport to CBD</t>
  </si>
  <si>
    <t xml:space="preserve">Taxi, hotel to Christchurch airport </t>
  </si>
  <si>
    <t xml:space="preserve">Taxi, EQC to Christchurch airport </t>
  </si>
  <si>
    <t xml:space="preserve">Taxi, hotel to EQC </t>
  </si>
  <si>
    <t xml:space="preserve">Taxi, Other site to EQC </t>
  </si>
  <si>
    <t xml:space="preserve">Taxi, Christchurch airport to EQC </t>
  </si>
  <si>
    <t xml:space="preserve">Taxi, EQC to other site </t>
  </si>
  <si>
    <t>Dinner for self &amp; 2 Wellington staff</t>
  </si>
  <si>
    <t xml:space="preserve">Taxi, to Insurer meeting venue </t>
  </si>
  <si>
    <t xml:space="preserve">Parking Wellington airport </t>
  </si>
  <si>
    <t xml:space="preserve">Taxi, EQC to venue </t>
  </si>
  <si>
    <t xml:space="preserve">Flight </t>
  </si>
  <si>
    <t>Canterbury CE meeting, Wellington</t>
  </si>
  <si>
    <t xml:space="preserve">Flight Wellington, Christchurch </t>
  </si>
  <si>
    <t xml:space="preserve">Taxi, meeting to hotel </t>
  </si>
  <si>
    <t xml:space="preserve">Taxi, Hamilton airport to EQC </t>
  </si>
  <si>
    <t>Taxi, hotel to EQC</t>
  </si>
  <si>
    <t xml:space="preserve">Health and Safety Board Committee Meeting, Christchurch </t>
  </si>
  <si>
    <t xml:space="preserve">EQC staff event, Hamilton </t>
  </si>
  <si>
    <t>Board meeting, Christchurch</t>
  </si>
  <si>
    <t xml:space="preserve">Flight Wellington, Hamilton </t>
  </si>
  <si>
    <t>Flight, refunded April</t>
  </si>
  <si>
    <t xml:space="preserve">Parking, Wellington airport </t>
  </si>
  <si>
    <t xml:space="preserve">Taxi, meeting to meeting </t>
  </si>
  <si>
    <t xml:space="preserve">Taxi, Christchurch airport to meeting </t>
  </si>
  <si>
    <t>Taxi, meeting  to EQC</t>
  </si>
  <si>
    <t>Taxi, Function to hotel</t>
  </si>
  <si>
    <t>Taxi, Airport to Function</t>
  </si>
  <si>
    <t xml:space="preserve">Support Manager Regional Customer Care at her course, Auckland </t>
  </si>
  <si>
    <t xml:space="preserve">Stakeholder meetings, Christchurch </t>
  </si>
  <si>
    <t xml:space="preserve">Meeting with Board Chair, Christchurch </t>
  </si>
  <si>
    <t xml:space="preserve">Staff meeting, Christchurch </t>
  </si>
  <si>
    <t xml:space="preserve">EQC Site visit, Hamilton </t>
  </si>
  <si>
    <t xml:space="preserve">EQC Site visit, Christchurch </t>
  </si>
  <si>
    <t xml:space="preserve">Taxi, airport to venue </t>
  </si>
  <si>
    <t xml:space="preserve">Taxi, venue to airport </t>
  </si>
  <si>
    <t xml:space="preserve">Taxi, airport to EQC </t>
  </si>
  <si>
    <t xml:space="preserve">Taxi, hotel to airport </t>
  </si>
  <si>
    <t xml:space="preserve">Taxi, Airport  to EQC </t>
  </si>
  <si>
    <t xml:space="preserve">Taxi, EQC to airport </t>
  </si>
  <si>
    <t xml:space="preserve">Taxi, Airport to hotel </t>
  </si>
  <si>
    <t xml:space="preserve">Taxi, office to airport </t>
  </si>
  <si>
    <t xml:space="preserve">Taxi, airport to office </t>
  </si>
  <si>
    <t xml:space="preserve">Taxi, airport to hotel </t>
  </si>
  <si>
    <t xml:space="preserve">Taxi, hotel to function </t>
  </si>
  <si>
    <t xml:space="preserve">Taxi, function to hotel Auckland </t>
  </si>
  <si>
    <t xml:space="preserve">Staff meeting, Hamilton </t>
  </si>
  <si>
    <t xml:space="preserve">Taxi, airport to Christchurch office </t>
  </si>
  <si>
    <t xml:space="preserve">Taxi, Christchurch office to airport </t>
  </si>
  <si>
    <t>Flight, outbound</t>
  </si>
  <si>
    <t>Flight, return</t>
  </si>
  <si>
    <t>Partial credit of Flight</t>
  </si>
  <si>
    <t xml:space="preserve">Taxi, Christchurch airport to office </t>
  </si>
  <si>
    <t xml:space="preserve">Taxi, office to Christchurch airport </t>
  </si>
  <si>
    <t xml:space="preserve">Parking,  Wellington airport </t>
  </si>
  <si>
    <t xml:space="preserve">Taxi,  Christchurch airport to office </t>
  </si>
  <si>
    <t xml:space="preserve">Insurer CE Memorandum of Understanding meeting, Auckland </t>
  </si>
  <si>
    <t xml:space="preserve">Stand Up meeting, EQC Hamilton </t>
  </si>
  <si>
    <t xml:space="preserve">Canterbury Home Repair Program meeting, Christchurch </t>
  </si>
  <si>
    <t xml:space="preserve">Canterbury Home Repair Program &amp; Southern Response meeting, Christchurch </t>
  </si>
  <si>
    <t xml:space="preserve">Canterbury Closeout meeting, Christchurch </t>
  </si>
  <si>
    <t xml:space="preserve">Senior Leadership Team meeting, Christchurch </t>
  </si>
  <si>
    <t xml:space="preserve">Taxi, Venue to Auckland Airport </t>
  </si>
  <si>
    <t xml:space="preserve">Taxi, Auckland Airport to Venue </t>
  </si>
  <si>
    <t xml:space="preserve">Parking, Wellington Airport </t>
  </si>
  <si>
    <t xml:space="preserve">Taxi, Venue to Christchurch Airport </t>
  </si>
  <si>
    <t xml:space="preserve">Senior Leadership Team Workshop, Christchurch </t>
  </si>
  <si>
    <t xml:space="preserve">Canterbury Home Repair Program Governance meeting, Christchurch </t>
  </si>
  <si>
    <t>Department of the Prime minister &amp; Cabinet meeting, Christchurch</t>
  </si>
  <si>
    <t xml:space="preserve">Southern Response meeting, Christchurch </t>
  </si>
  <si>
    <t xml:space="preserve">Insurance Council NZ conference, Auckland </t>
  </si>
  <si>
    <t>Taxi, Venue to Christchurch Airport</t>
  </si>
  <si>
    <t>Taxi, EQC to Hamilton airport</t>
  </si>
  <si>
    <t>Refund of 2.3.18 flight booking, Flight charge recorded March</t>
  </si>
  <si>
    <t xml:space="preserve">Taxi, Auckland airport to venue </t>
  </si>
  <si>
    <t xml:space="preserve">Taxi, venue to Auckland airport </t>
  </si>
  <si>
    <t xml:space="preserve">Taxi, EQC to hotel </t>
  </si>
  <si>
    <t xml:space="preserve">Insurer Memorandum of Understanding CE meeting, Auckland </t>
  </si>
  <si>
    <t xml:space="preserve">2017/18 year </t>
  </si>
  <si>
    <t xml:space="preserve">2018/19 year </t>
  </si>
  <si>
    <t>Internet access at hotel</t>
  </si>
  <si>
    <t xml:space="preserve">Australia </t>
  </si>
  <si>
    <t>Psychology for Leaders t/a Sharon Rippin</t>
  </si>
  <si>
    <t>Project coaching Jan, Feb 2018</t>
  </si>
  <si>
    <t>1 Oct.2017 - 20 Sept.2018</t>
  </si>
  <si>
    <t>Membership, Business Leaders' Health &amp; Safety Forum</t>
  </si>
  <si>
    <t xml:space="preserve">2018 year </t>
  </si>
  <si>
    <t xml:space="preserve">Reinsurance Trip - New York </t>
  </si>
  <si>
    <t xml:space="preserve">Reinsurance trip - Sydney </t>
  </si>
  <si>
    <t xml:space="preserve">Flight Bermuda - London </t>
  </si>
  <si>
    <t>Flight New York - Bermuda</t>
  </si>
  <si>
    <t xml:space="preserve">Taxi, Sydney airport to hotel </t>
  </si>
  <si>
    <t xml:space="preserve">Taxi, Christchurch airport to venue </t>
  </si>
  <si>
    <t xml:space="preserve">Taxi, EQC to Southern Response. </t>
  </si>
  <si>
    <t>N/A</t>
  </si>
  <si>
    <t xml:space="preserve">Institute of Directors - Annual member subscription </t>
  </si>
  <si>
    <t>Cost (NZ$)
(Inc GST)***</t>
  </si>
  <si>
    <t>Insurance Conference NZ conference fee</t>
  </si>
  <si>
    <t>Reinsurance trip, Monaco</t>
  </si>
  <si>
    <t>Reinsurance trip various overseas sites, 14 days</t>
  </si>
  <si>
    <t>NO INFORMATION TO DISCLOSE</t>
  </si>
  <si>
    <t xml:space="preserve">Business Leader Forum, Auckland </t>
  </si>
  <si>
    <t xml:space="preserve">Sid Miller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</si>
</sst>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00"/>
    <numFmt numFmtId="165" formatCode="_-* #,##0_-;\-* #,##0_-;_-* &quot;-&quot;??_-;_-@_-"/>
  </numFmts>
  <fonts count="31"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
      <u/>
      <sz val="11"/>
      <color theme="10"/>
      <name val="Calibri"/>
      <family val="2"/>
      <scheme val="minor"/>
    </font>
    <font>
      <sz val="10"/>
      <color theme="1"/>
      <name val="Calibri"/>
      <family val="2"/>
      <scheme val="minor"/>
    </font>
    <font>
      <sz val="10"/>
      <color indexed="8"/>
      <name val="Calibri"/>
      <family val="2"/>
      <scheme val="minor"/>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9" fillId="0" borderId="0" applyNumberFormat="0" applyFill="0" applyBorder="0" applyAlignment="0" applyProtection="0"/>
    <xf numFmtId="43" fontId="27" fillId="0" borderId="0" applyFont="0" applyFill="0" applyBorder="0" applyAlignment="0" applyProtection="0"/>
    <xf numFmtId="0" fontId="1" fillId="0" borderId="0"/>
    <xf numFmtId="0" fontId="27" fillId="0" borderId="0"/>
    <xf numFmtId="0" fontId="28" fillId="0" borderId="0" applyNumberFormat="0" applyFill="0" applyBorder="0" applyAlignment="0" applyProtection="0"/>
  </cellStyleXfs>
  <cellXfs count="186">
    <xf numFmtId="0" fontId="0" fillId="0" borderId="0" xfId="0"/>
    <xf numFmtId="0" fontId="0" fillId="0" borderId="0" xfId="0" applyAlignment="1">
      <alignment wrapText="1"/>
    </xf>
    <xf numFmtId="0" fontId="2" fillId="0" borderId="2" xfId="0" applyFont="1" applyBorder="1" applyAlignment="1">
      <alignment wrapText="1"/>
    </xf>
    <xf numFmtId="0" fontId="2" fillId="0" borderId="0" xfId="0" applyFont="1" applyBorder="1" applyAlignment="1">
      <alignment wrapText="1"/>
    </xf>
    <xf numFmtId="0" fontId="3" fillId="0" borderId="0" xfId="0" applyFont="1" applyFill="1" applyBorder="1" applyAlignment="1">
      <alignment wrapText="1"/>
    </xf>
    <xf numFmtId="0" fontId="4" fillId="4"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2"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4"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4" fillId="4" borderId="5" xfId="0" applyFont="1" applyFill="1" applyBorder="1" applyAlignment="1">
      <alignment wrapText="1"/>
    </xf>
    <xf numFmtId="0" fontId="2"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4" fillId="4" borderId="4" xfId="0" applyFont="1" applyFill="1" applyBorder="1" applyAlignment="1">
      <alignment vertical="center" wrapText="1" readingOrder="1"/>
    </xf>
    <xf numFmtId="0" fontId="6" fillId="5" borderId="4" xfId="0" applyFont="1" applyFill="1" applyBorder="1" applyAlignment="1">
      <alignment vertical="center" wrapText="1" readingOrder="1"/>
    </xf>
    <xf numFmtId="0" fontId="7" fillId="0" borderId="0" xfId="0" applyFont="1" applyBorder="1" applyAlignment="1">
      <alignment wrapText="1"/>
    </xf>
    <xf numFmtId="0" fontId="7" fillId="0" borderId="9" xfId="0" applyFont="1" applyBorder="1" applyAlignment="1">
      <alignment wrapText="1"/>
    </xf>
    <xf numFmtId="0" fontId="7" fillId="0" borderId="0" xfId="0" applyFont="1" applyBorder="1"/>
    <xf numFmtId="0" fontId="0" fillId="2" borderId="6" xfId="0" applyFont="1" applyFill="1" applyBorder="1" applyAlignment="1">
      <alignment wrapText="1"/>
    </xf>
    <xf numFmtId="0" fontId="6" fillId="2" borderId="9" xfId="0" applyFont="1" applyFill="1" applyBorder="1" applyAlignment="1">
      <alignment vertical="center" wrapText="1" readingOrder="1"/>
    </xf>
    <xf numFmtId="0" fontId="0" fillId="0" borderId="0" xfId="0" applyBorder="1" applyAlignment="1">
      <alignment vertical="top" wrapText="1"/>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0" fillId="0" borderId="0" xfId="0" applyAlignment="1">
      <alignment vertical="center" wrapText="1"/>
    </xf>
    <xf numFmtId="0" fontId="6" fillId="5" borderId="7" xfId="0" applyFont="1" applyFill="1" applyBorder="1" applyAlignment="1">
      <alignment vertical="center" readingOrder="1"/>
    </xf>
    <xf numFmtId="0" fontId="7" fillId="0" borderId="9" xfId="0" applyFont="1" applyBorder="1" applyAlignment="1">
      <alignment wrapText="1"/>
    </xf>
    <xf numFmtId="0" fontId="7" fillId="0" borderId="0" xfId="0" applyFont="1" applyBorder="1" applyAlignment="1">
      <alignment wrapText="1"/>
    </xf>
    <xf numFmtId="0" fontId="7" fillId="0" borderId="6" xfId="0" applyFont="1" applyBorder="1" applyAlignment="1">
      <alignment wrapText="1"/>
    </xf>
    <xf numFmtId="0" fontId="5" fillId="7" borderId="12" xfId="0" applyFont="1" applyFill="1" applyBorder="1" applyAlignment="1">
      <alignment vertical="center" wrapText="1" readingOrder="1"/>
    </xf>
    <xf numFmtId="0" fontId="8" fillId="0" borderId="0" xfId="0" applyFont="1" applyBorder="1" applyAlignment="1">
      <alignment vertical="center" wrapText="1" readingOrder="1"/>
    </xf>
    <xf numFmtId="0" fontId="9" fillId="0" borderId="0" xfId="0" applyFont="1" applyBorder="1" applyAlignment="1">
      <alignment vertical="center" wrapText="1" readingOrder="1"/>
    </xf>
    <xf numFmtId="0" fontId="15" fillId="0" borderId="0" xfId="0" applyFont="1" applyBorder="1"/>
    <xf numFmtId="0" fontId="7" fillId="0" borderId="0" xfId="0" applyFont="1" applyBorder="1" applyAlignment="1">
      <alignment vertical="center"/>
    </xf>
    <xf numFmtId="0" fontId="7" fillId="0" borderId="12" xfId="0" applyFont="1" applyBorder="1" applyAlignment="1">
      <alignment wrapText="1"/>
    </xf>
    <xf numFmtId="0" fontId="12" fillId="0" borderId="0" xfId="0" applyFont="1" applyAlignment="1">
      <alignment horizontal="justify" vertical="center"/>
    </xf>
    <xf numFmtId="0" fontId="20" fillId="0" borderId="0" xfId="0" applyFont="1"/>
    <xf numFmtId="0" fontId="21" fillId="0" borderId="0" xfId="0" applyFont="1" applyAlignment="1">
      <alignment horizontal="justify" vertical="center"/>
    </xf>
    <xf numFmtId="0" fontId="20" fillId="0" borderId="0" xfId="0" applyFont="1" applyAlignment="1">
      <alignment horizontal="justify" vertical="center"/>
    </xf>
    <xf numFmtId="0" fontId="20" fillId="0" borderId="0" xfId="1" applyFont="1" applyAlignment="1">
      <alignment horizontal="justify" vertical="center"/>
    </xf>
    <xf numFmtId="0" fontId="20" fillId="0" borderId="0" xfId="0" applyFont="1" applyAlignment="1">
      <alignment horizontal="left" vertical="center" wrapText="1"/>
    </xf>
    <xf numFmtId="0" fontId="12" fillId="0" borderId="0" xfId="0" applyFont="1" applyAlignment="1">
      <alignment wrapText="1"/>
    </xf>
    <xf numFmtId="0" fontId="20" fillId="0" borderId="0" xfId="0" applyFont="1" applyAlignment="1">
      <alignment horizontal="center"/>
    </xf>
    <xf numFmtId="0" fontId="21"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1" fillId="0" borderId="9" xfId="0" applyFont="1" applyFill="1" applyBorder="1" applyAlignment="1">
      <alignment vertical="center" readingOrder="1"/>
    </xf>
    <xf numFmtId="0" fontId="11" fillId="0" borderId="0" xfId="0" applyFont="1" applyFill="1" applyBorder="1" applyAlignment="1">
      <alignment vertical="center" readingOrder="1"/>
    </xf>
    <xf numFmtId="0" fontId="23" fillId="0" borderId="0" xfId="0" applyFont="1" applyAlignment="1">
      <alignment horizontal="justify" vertical="center"/>
    </xf>
    <xf numFmtId="0" fontId="2"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2" fillId="8" borderId="7" xfId="0" applyFont="1" applyFill="1" applyBorder="1" applyAlignment="1">
      <alignment vertical="center" wrapText="1"/>
    </xf>
    <xf numFmtId="0" fontId="0" fillId="0" borderId="0" xfId="0" applyBorder="1" applyAlignment="1">
      <alignment wrapText="1"/>
    </xf>
    <xf numFmtId="0" fontId="6"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2" fillId="8" borderId="2" xfId="0" applyNumberFormat="1" applyFont="1" applyFill="1" applyBorder="1" applyAlignment="1">
      <alignment vertical="center"/>
    </xf>
    <xf numFmtId="164" fontId="7" fillId="8" borderId="2" xfId="0" applyNumberFormat="1" applyFont="1" applyFill="1" applyBorder="1" applyAlignment="1">
      <alignment vertical="center" wrapText="1"/>
    </xf>
    <xf numFmtId="164" fontId="2" fillId="5" borderId="2" xfId="0" applyNumberFormat="1" applyFont="1" applyFill="1" applyBorder="1" applyAlignment="1">
      <alignment vertical="center"/>
    </xf>
    <xf numFmtId="164" fontId="6" fillId="5" borderId="2" xfId="0" applyNumberFormat="1" applyFont="1" applyFill="1" applyBorder="1" applyAlignment="1">
      <alignment vertical="center" wrapText="1" readingOrder="1"/>
    </xf>
    <xf numFmtId="164" fontId="6" fillId="2" borderId="0" xfId="0" applyNumberFormat="1" applyFont="1" applyFill="1" applyBorder="1" applyAlignment="1">
      <alignment vertical="center" wrapText="1" readingOrder="1"/>
    </xf>
    <xf numFmtId="0" fontId="7" fillId="0" borderId="7" xfId="0" applyFont="1" applyBorder="1" applyAlignment="1">
      <alignment wrapText="1"/>
    </xf>
    <xf numFmtId="0" fontId="6" fillId="2" borderId="0" xfId="0" applyFont="1" applyFill="1" applyBorder="1" applyAlignment="1">
      <alignment vertical="center" wrapText="1" readingOrder="1"/>
    </xf>
    <xf numFmtId="0" fontId="24"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2" fillId="0" borderId="0" xfId="0" applyFont="1"/>
    <xf numFmtId="0" fontId="25" fillId="0" borderId="0" xfId="1" applyFont="1"/>
    <xf numFmtId="0" fontId="13" fillId="0" borderId="0" xfId="0" applyFont="1" applyAlignment="1">
      <alignment horizontal="justify" vertical="center"/>
    </xf>
    <xf numFmtId="0" fontId="0" fillId="0" borderId="0" xfId="0" applyBorder="1" applyAlignment="1">
      <alignment vertical="top"/>
    </xf>
    <xf numFmtId="0" fontId="7" fillId="5" borderId="0" xfId="0" applyFont="1" applyFill="1" applyBorder="1" applyAlignment="1">
      <alignment vertical="center" wrapText="1"/>
    </xf>
    <xf numFmtId="164" fontId="7" fillId="5" borderId="3" xfId="0" applyNumberFormat="1" applyFont="1" applyFill="1" applyBorder="1" applyAlignment="1">
      <alignment vertical="center" wrapText="1"/>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7" fillId="0" borderId="4" xfId="0" applyFont="1" applyBorder="1" applyAlignment="1">
      <alignment wrapText="1"/>
    </xf>
    <xf numFmtId="0" fontId="7" fillId="0" borderId="3" xfId="0" applyFont="1" applyBorder="1" applyAlignment="1">
      <alignment wrapText="1"/>
    </xf>
    <xf numFmtId="0" fontId="7" fillId="0" borderId="5" xfId="0" applyFont="1" applyBorder="1" applyAlignment="1">
      <alignment wrapText="1"/>
    </xf>
    <xf numFmtId="0" fontId="7" fillId="0" borderId="10" xfId="0" applyFont="1" applyBorder="1" applyAlignment="1">
      <alignment wrapText="1"/>
    </xf>
    <xf numFmtId="0" fontId="7" fillId="0" borderId="1" xfId="0" applyFont="1" applyBorder="1" applyAlignment="1">
      <alignment wrapText="1"/>
    </xf>
    <xf numFmtId="0" fontId="7"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19" fillId="0" borderId="0" xfId="1" applyAlignment="1">
      <alignment horizontal="justify" vertical="center"/>
    </xf>
    <xf numFmtId="165" fontId="7" fillId="5" borderId="3" xfId="2" applyNumberFormat="1" applyFont="1" applyFill="1" applyBorder="1" applyAlignment="1">
      <alignment vertical="center" wrapText="1"/>
    </xf>
    <xf numFmtId="0" fontId="0" fillId="0" borderId="0" xfId="0" applyBorder="1" applyAlignment="1">
      <alignment vertical="center" wrapText="1"/>
    </xf>
    <xf numFmtId="0" fontId="3" fillId="3" borderId="3" xfId="0" applyFont="1" applyFill="1" applyBorder="1" applyAlignment="1">
      <alignment vertical="center" wrapText="1"/>
    </xf>
    <xf numFmtId="0" fontId="3" fillId="6" borderId="3" xfId="0" applyFont="1" applyFill="1" applyBorder="1" applyAlignment="1">
      <alignment vertical="center" wrapText="1"/>
    </xf>
    <xf numFmtId="0" fontId="0" fillId="5" borderId="2" xfId="0" applyFill="1" applyBorder="1" applyAlignment="1">
      <alignment vertical="center"/>
    </xf>
    <xf numFmtId="0" fontId="0" fillId="0" borderId="3" xfId="0" applyBorder="1" applyAlignment="1">
      <alignment vertical="center" wrapText="1"/>
    </xf>
    <xf numFmtId="0" fontId="2" fillId="0" borderId="2" xfId="0" applyFont="1" applyBorder="1" applyAlignment="1">
      <alignment horizontal="left" vertical="center" wrapText="1"/>
    </xf>
    <xf numFmtId="0" fontId="0" fillId="0" borderId="0" xfId="0" applyBorder="1" applyAlignment="1">
      <alignment horizontal="left" wrapText="1"/>
    </xf>
    <xf numFmtId="0" fontId="0" fillId="5" borderId="2" xfId="0" applyFill="1" applyBorder="1" applyAlignment="1">
      <alignment horizontal="left"/>
    </xf>
    <xf numFmtId="0" fontId="0" fillId="0" borderId="3" xfId="0" applyBorder="1" applyAlignment="1">
      <alignment horizontal="left" wrapText="1"/>
    </xf>
    <xf numFmtId="0" fontId="0" fillId="0" borderId="0" xfId="0" applyAlignment="1">
      <alignment horizontal="left" wrapText="1"/>
    </xf>
    <xf numFmtId="0" fontId="29" fillId="0" borderId="9" xfId="0" applyFont="1" applyBorder="1"/>
    <xf numFmtId="164" fontId="30" fillId="0" borderId="0" xfId="0" applyNumberFormat="1" applyFont="1" applyBorder="1" applyAlignment="1">
      <alignment vertical="center"/>
    </xf>
    <xf numFmtId="0" fontId="30" fillId="0" borderId="0" xfId="0" applyFont="1" applyBorder="1" applyAlignment="1">
      <alignment horizontal="left" vertical="center" indent="1"/>
    </xf>
    <xf numFmtId="0" fontId="30" fillId="0" borderId="0" xfId="0" applyFont="1" applyBorder="1" applyAlignment="1">
      <alignment horizontal="left" vertical="center" wrapText="1" indent="1"/>
    </xf>
    <xf numFmtId="14" fontId="29" fillId="0" borderId="9" xfId="0" applyNumberFormat="1" applyFont="1" applyBorder="1"/>
    <xf numFmtId="0" fontId="30" fillId="0" borderId="6" xfId="0" applyFont="1" applyBorder="1" applyAlignment="1">
      <alignment vertical="center" wrapText="1"/>
    </xf>
    <xf numFmtId="14" fontId="29" fillId="0" borderId="9" xfId="0" applyNumberFormat="1" applyFont="1" applyBorder="1" applyAlignment="1">
      <alignment horizontal="left"/>
    </xf>
    <xf numFmtId="0" fontId="30" fillId="0" borderId="6" xfId="0" applyFont="1" applyFill="1" applyBorder="1" applyAlignment="1">
      <alignment vertical="center" wrapText="1"/>
    </xf>
    <xf numFmtId="0" fontId="2" fillId="0" borderId="5" xfId="0" applyFont="1" applyBorder="1" applyAlignment="1">
      <alignment wrapText="1"/>
    </xf>
    <xf numFmtId="0" fontId="7" fillId="0" borderId="6" xfId="0" applyFont="1" applyBorder="1"/>
    <xf numFmtId="0" fontId="30" fillId="0" borderId="0" xfId="0" applyFont="1" applyBorder="1" applyAlignment="1">
      <alignment vertical="center"/>
    </xf>
    <xf numFmtId="0" fontId="29" fillId="0" borderId="5" xfId="0" applyFont="1" applyBorder="1"/>
    <xf numFmtId="0" fontId="29" fillId="0" borderId="6" xfId="0" applyFont="1" applyBorder="1"/>
    <xf numFmtId="0" fontId="29" fillId="0" borderId="5" xfId="0" applyFont="1" applyBorder="1" applyAlignment="1">
      <alignment wrapText="1"/>
    </xf>
    <xf numFmtId="0" fontId="29" fillId="0" borderId="6" xfId="0" applyFont="1" applyBorder="1" applyAlignment="1">
      <alignment wrapText="1"/>
    </xf>
    <xf numFmtId="0" fontId="29" fillId="0" borderId="6" xfId="0" applyFont="1" applyBorder="1" applyAlignment="1"/>
    <xf numFmtId="0" fontId="0" fillId="5" borderId="8" xfId="0" applyFont="1" applyFill="1" applyBorder="1" applyAlignment="1">
      <alignment wrapText="1"/>
    </xf>
    <xf numFmtId="0" fontId="0" fillId="0" borderId="11" xfId="0" applyBorder="1" applyAlignment="1">
      <alignment vertical="center" wrapText="1"/>
    </xf>
    <xf numFmtId="0" fontId="7" fillId="0" borderId="9" xfId="0" applyFont="1" applyBorder="1" applyAlignment="1"/>
    <xf numFmtId="0" fontId="0" fillId="0" borderId="0" xfId="0" applyFont="1" applyAlignment="1">
      <alignment horizontal="justify" vertical="center"/>
    </xf>
    <xf numFmtId="0" fontId="24"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4" fillId="4" borderId="10" xfId="0" applyFont="1" applyFill="1" applyBorder="1" applyAlignment="1">
      <alignment vertical="center" wrapText="1" readingOrder="1"/>
    </xf>
    <xf numFmtId="0" fontId="4" fillId="4" borderId="1" xfId="0" applyFont="1" applyFill="1" applyBorder="1" applyAlignment="1">
      <alignment vertical="center" wrapText="1" readingOrder="1"/>
    </xf>
    <xf numFmtId="0" fontId="9" fillId="0" borderId="12" xfId="0" applyFont="1" applyBorder="1" applyAlignment="1">
      <alignment vertical="center" wrapText="1" readingOrder="1"/>
    </xf>
    <xf numFmtId="0" fontId="16" fillId="0" borderId="7" xfId="0" applyFont="1" applyFill="1" applyBorder="1" applyAlignment="1">
      <alignment horizontal="center" vertical="center" wrapText="1" readingOrder="1"/>
    </xf>
    <xf numFmtId="0" fontId="17" fillId="0" borderId="2" xfId="0" applyFont="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2" fillId="0" borderId="3" xfId="0" applyFont="1" applyFill="1" applyBorder="1" applyAlignment="1">
      <alignment horizontal="center" vertical="center" wrapText="1" readingOrder="1"/>
    </xf>
    <xf numFmtId="0" fontId="4" fillId="3" borderId="7" xfId="0" applyNumberFormat="1" applyFont="1" applyFill="1" applyBorder="1" applyAlignment="1">
      <alignment vertical="center" wrapText="1" readingOrder="1"/>
    </xf>
    <xf numFmtId="0" fontId="4" fillId="3" borderId="2" xfId="0" applyNumberFormat="1" applyFont="1" applyFill="1" applyBorder="1" applyAlignment="1">
      <alignment vertical="center" wrapText="1" readingOrder="1"/>
    </xf>
    <xf numFmtId="0" fontId="4" fillId="6" borderId="7" xfId="0" applyFont="1" applyFill="1" applyBorder="1" applyAlignment="1">
      <alignment vertical="center" readingOrder="1"/>
    </xf>
    <xf numFmtId="0" fontId="4" fillId="6" borderId="2" xfId="0" applyFont="1" applyFill="1" applyBorder="1" applyAlignment="1">
      <alignment vertical="center" readingOrder="1"/>
    </xf>
    <xf numFmtId="0" fontId="8" fillId="0" borderId="12" xfId="4" applyFont="1" applyBorder="1" applyAlignment="1">
      <alignment vertical="center" wrapText="1" readingOrder="1"/>
    </xf>
    <xf numFmtId="0" fontId="9" fillId="0" borderId="12" xfId="4" applyFont="1" applyBorder="1" applyAlignment="1">
      <alignment vertical="center" wrapText="1" readingOrder="1"/>
    </xf>
    <xf numFmtId="0" fontId="4" fillId="4" borderId="7" xfId="0" applyFont="1" applyFill="1" applyBorder="1" applyAlignment="1">
      <alignment horizontal="left" vertical="center" wrapText="1" readingOrder="1"/>
    </xf>
    <xf numFmtId="0" fontId="4" fillId="4" borderId="2" xfId="0" applyFont="1" applyFill="1" applyBorder="1" applyAlignment="1">
      <alignment horizontal="left" vertical="center" wrapText="1" readingOrder="1"/>
    </xf>
    <xf numFmtId="0" fontId="24" fillId="0" borderId="12" xfId="0" applyFont="1" applyBorder="1" applyAlignment="1">
      <alignment horizontal="center" vertical="center"/>
    </xf>
    <xf numFmtId="0" fontId="10"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0" borderId="12" xfId="0" applyFont="1" applyBorder="1" applyAlignment="1">
      <alignment vertical="center" wrapText="1" readingOrder="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6" fillId="0" borderId="9" xfId="0" applyFont="1" applyFill="1" applyBorder="1" applyAlignment="1">
      <alignment horizontal="center" vertical="center" wrapText="1" readingOrder="1"/>
    </xf>
    <xf numFmtId="0" fontId="16" fillId="0" borderId="0" xfId="0" applyFont="1" applyFill="1" applyBorder="1" applyAlignment="1">
      <alignment horizontal="center" vertical="center" wrapText="1" readingOrder="1"/>
    </xf>
    <xf numFmtId="0" fontId="16" fillId="0" borderId="6" xfId="0" applyFont="1" applyFill="1" applyBorder="1" applyAlignment="1">
      <alignment horizontal="center" vertical="center" wrapText="1" readingOrder="1"/>
    </xf>
    <xf numFmtId="0" fontId="5" fillId="4" borderId="7" xfId="0" applyFont="1" applyFill="1" applyBorder="1" applyAlignment="1">
      <alignment vertical="center" wrapText="1" readingOrder="1"/>
    </xf>
    <xf numFmtId="0" fontId="5" fillId="4" borderId="2" xfId="0" applyFont="1" applyFill="1" applyBorder="1" applyAlignment="1">
      <alignment vertical="center" wrapText="1" readingOrder="1"/>
    </xf>
    <xf numFmtId="0" fontId="18" fillId="0" borderId="2"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6" fillId="0" borderId="2" xfId="0" applyFont="1" applyFill="1" applyBorder="1" applyAlignment="1">
      <alignment horizontal="center" vertical="center" wrapText="1" readingOrder="1"/>
    </xf>
  </cellXfs>
  <cellStyles count="6">
    <cellStyle name="Comma" xfId="2" builtinId="3"/>
    <cellStyle name="Hyperlink" xfId="1" builtinId="8"/>
    <cellStyle name="Hyperlink 2" xfId="5"/>
    <cellStyle name="Normal" xfId="0" builtinId="0"/>
    <cellStyle name="Normal 2" xfId="4"/>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16" zoomScaleNormal="100" workbookViewId="0">
      <selection activeCell="A24" sqref="A24"/>
    </sheetView>
  </sheetViews>
  <sheetFormatPr defaultColWidth="8.7109375" defaultRowHeight="14.25" x14ac:dyDescent="0.2"/>
  <cols>
    <col min="1" max="1" width="219.28515625" style="52" customWidth="1"/>
    <col min="2" max="16384" width="8.7109375" style="52"/>
  </cols>
  <sheetData>
    <row r="1" spans="1:1" ht="15" x14ac:dyDescent="0.2">
      <c r="A1" s="59" t="s">
        <v>46</v>
      </c>
    </row>
    <row r="2" spans="1:1" x14ac:dyDescent="0.2">
      <c r="A2" s="52" t="s">
        <v>70</v>
      </c>
    </row>
    <row r="3" spans="1:1" ht="15" x14ac:dyDescent="0.2">
      <c r="A3" s="53" t="s">
        <v>59</v>
      </c>
    </row>
    <row r="4" spans="1:1" x14ac:dyDescent="0.2">
      <c r="A4" s="85" t="s">
        <v>72</v>
      </c>
    </row>
    <row r="5" spans="1:1" x14ac:dyDescent="0.2">
      <c r="A5" s="85" t="s">
        <v>71</v>
      </c>
    </row>
    <row r="6" spans="1:1" x14ac:dyDescent="0.2">
      <c r="A6" s="85" t="s">
        <v>73</v>
      </c>
    </row>
    <row r="7" spans="1:1" x14ac:dyDescent="0.2">
      <c r="A7" s="85" t="s">
        <v>74</v>
      </c>
    </row>
    <row r="8" spans="1:1" ht="15" x14ac:dyDescent="0.2">
      <c r="A8" s="53" t="s">
        <v>75</v>
      </c>
    </row>
    <row r="9" spans="1:1" x14ac:dyDescent="0.2">
      <c r="A9" s="57" t="s">
        <v>76</v>
      </c>
    </row>
    <row r="10" spans="1:1" x14ac:dyDescent="0.2">
      <c r="A10" s="85" t="s">
        <v>77</v>
      </c>
    </row>
    <row r="11" spans="1:1" x14ac:dyDescent="0.2">
      <c r="A11" s="85" t="s">
        <v>78</v>
      </c>
    </row>
    <row r="12" spans="1:1" x14ac:dyDescent="0.2">
      <c r="A12" s="54" t="s">
        <v>79</v>
      </c>
    </row>
    <row r="13" spans="1:1" x14ac:dyDescent="0.2">
      <c r="A13" s="85" t="s">
        <v>80</v>
      </c>
    </row>
    <row r="14" spans="1:1" ht="15" x14ac:dyDescent="0.2">
      <c r="A14" s="53" t="s">
        <v>81</v>
      </c>
    </row>
    <row r="15" spans="1:1" x14ac:dyDescent="0.2">
      <c r="A15" s="54" t="s">
        <v>40</v>
      </c>
    </row>
    <row r="16" spans="1:1" x14ac:dyDescent="0.2">
      <c r="A16" s="55" t="s">
        <v>92</v>
      </c>
    </row>
    <row r="17" spans="1:1" x14ac:dyDescent="0.2">
      <c r="A17" s="51" t="s">
        <v>93</v>
      </c>
    </row>
    <row r="18" spans="1:1" ht="15" x14ac:dyDescent="0.2">
      <c r="A18" s="87" t="s">
        <v>42</v>
      </c>
    </row>
    <row r="19" spans="1:1" x14ac:dyDescent="0.2">
      <c r="A19" s="51" t="s">
        <v>94</v>
      </c>
    </row>
    <row r="20" spans="1:1" ht="15" x14ac:dyDescent="0.2">
      <c r="A20" s="53" t="s">
        <v>82</v>
      </c>
    </row>
    <row r="21" spans="1:1" ht="15" x14ac:dyDescent="0.2">
      <c r="A21" s="53" t="s">
        <v>83</v>
      </c>
    </row>
    <row r="22" spans="1:1" ht="29.25" x14ac:dyDescent="0.2">
      <c r="A22" s="54" t="s">
        <v>95</v>
      </c>
    </row>
    <row r="23" spans="1:1" x14ac:dyDescent="0.2">
      <c r="A23" s="54" t="s">
        <v>84</v>
      </c>
    </row>
    <row r="24" spans="1:1" ht="28.5" x14ac:dyDescent="0.2">
      <c r="A24" s="54" t="s">
        <v>96</v>
      </c>
    </row>
    <row r="25" spans="1:1" ht="28.5" x14ac:dyDescent="0.2">
      <c r="A25" s="54" t="s">
        <v>97</v>
      </c>
    </row>
    <row r="26" spans="1:1" x14ac:dyDescent="0.2">
      <c r="A26" s="54" t="s">
        <v>85</v>
      </c>
    </row>
    <row r="27" spans="1:1" ht="28.5" customHeight="1" x14ac:dyDescent="0.2">
      <c r="A27" s="54" t="s">
        <v>86</v>
      </c>
    </row>
    <row r="28" spans="1:1" ht="28.5" x14ac:dyDescent="0.2">
      <c r="A28" s="57" t="s">
        <v>87</v>
      </c>
    </row>
    <row r="29" spans="1:1" ht="15" x14ac:dyDescent="0.2">
      <c r="A29" s="53" t="s">
        <v>15</v>
      </c>
    </row>
    <row r="30" spans="1:1" ht="14.25" customHeight="1" x14ac:dyDescent="0.2">
      <c r="A30" s="55" t="s">
        <v>43</v>
      </c>
    </row>
    <row r="31" spans="1:1" ht="14.25" customHeight="1" x14ac:dyDescent="0.2">
      <c r="A31" s="55" t="s">
        <v>98</v>
      </c>
    </row>
    <row r="32" spans="1:1" x14ac:dyDescent="0.2">
      <c r="A32" s="51" t="s">
        <v>99</v>
      </c>
    </row>
    <row r="33" spans="1:1" x14ac:dyDescent="0.2">
      <c r="A33" s="51" t="s">
        <v>88</v>
      </c>
    </row>
    <row r="34" spans="1:1" ht="28.5" x14ac:dyDescent="0.2">
      <c r="A34" s="65" t="s">
        <v>89</v>
      </c>
    </row>
    <row r="35" spans="1:1" x14ac:dyDescent="0.2">
      <c r="A35" s="56" t="s">
        <v>44</v>
      </c>
    </row>
    <row r="36" spans="1:1" ht="28.5" customHeight="1" x14ac:dyDescent="0.2">
      <c r="A36" s="54" t="s">
        <v>90</v>
      </c>
    </row>
    <row r="37" spans="1:1" x14ac:dyDescent="0.2">
      <c r="A37" s="65" t="s">
        <v>45</v>
      </c>
    </row>
    <row r="38" spans="1:1" x14ac:dyDescent="0.2">
      <c r="A38" s="51" t="s">
        <v>100</v>
      </c>
    </row>
    <row r="39" spans="1:1" x14ac:dyDescent="0.2">
      <c r="A39" s="51" t="s">
        <v>91</v>
      </c>
    </row>
    <row r="40" spans="1:1" x14ac:dyDescent="0.2">
      <c r="A40" s="51"/>
    </row>
    <row r="41" spans="1:1" x14ac:dyDescent="0.2">
      <c r="A41" s="51"/>
    </row>
    <row r="42" spans="1:1" x14ac:dyDescent="0.2">
      <c r="A42" s="86" t="s">
        <v>41</v>
      </c>
    </row>
    <row r="43" spans="1:1" x14ac:dyDescent="0.2">
      <c r="A43" s="107" t="s">
        <v>101</v>
      </c>
    </row>
    <row r="48" spans="1:1" x14ac:dyDescent="0.2">
      <c r="A48" s="58"/>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3"/>
  <sheetViews>
    <sheetView tabSelected="1" zoomScaleNormal="100" workbookViewId="0">
      <selection activeCell="B3" sqref="B3:D3"/>
    </sheetView>
  </sheetViews>
  <sheetFormatPr defaultColWidth="9.140625" defaultRowHeight="12.75" x14ac:dyDescent="0.2"/>
  <cols>
    <col min="1" max="1" width="23.5703125" style="6" customWidth="1"/>
    <col min="2" max="2" width="23.5703125" style="1" customWidth="1"/>
    <col min="3" max="3" width="47.5703125" style="118" customWidth="1"/>
    <col min="4" max="4" width="27.5703125" style="40" customWidth="1"/>
    <col min="5" max="16384" width="9.140625" style="1"/>
  </cols>
  <sheetData>
    <row r="1" spans="1:4" ht="36" customHeight="1" x14ac:dyDescent="0.2">
      <c r="A1" s="139" t="s">
        <v>25</v>
      </c>
      <c r="B1" s="139"/>
      <c r="C1" s="139"/>
      <c r="D1" s="139"/>
    </row>
    <row r="2" spans="1:4" ht="36" customHeight="1" x14ac:dyDescent="0.2">
      <c r="A2" s="45" t="s">
        <v>8</v>
      </c>
      <c r="B2" s="153" t="s">
        <v>114</v>
      </c>
      <c r="C2" s="153"/>
      <c r="D2" s="153"/>
    </row>
    <row r="3" spans="1:4" ht="36" customHeight="1" x14ac:dyDescent="0.2">
      <c r="A3" s="45" t="s">
        <v>9</v>
      </c>
      <c r="B3" s="154" t="s">
        <v>399</v>
      </c>
      <c r="C3" s="154"/>
      <c r="D3" s="154"/>
    </row>
    <row r="4" spans="1:4" ht="36" customHeight="1" x14ac:dyDescent="0.2">
      <c r="A4" s="45" t="s">
        <v>3</v>
      </c>
      <c r="B4" s="144" t="s">
        <v>115</v>
      </c>
      <c r="C4" s="144"/>
      <c r="D4" s="144"/>
    </row>
    <row r="5" spans="1:4" s="3" customFormat="1" ht="36" customHeight="1" x14ac:dyDescent="0.2">
      <c r="A5" s="145" t="s">
        <v>10</v>
      </c>
      <c r="B5" s="146"/>
      <c r="C5" s="146"/>
      <c r="D5" s="146"/>
    </row>
    <row r="6" spans="1:4" s="3" customFormat="1" ht="35.25" customHeight="1" x14ac:dyDescent="0.2">
      <c r="A6" s="147" t="s">
        <v>58</v>
      </c>
      <c r="B6" s="148"/>
      <c r="C6" s="148"/>
      <c r="D6" s="148"/>
    </row>
    <row r="7" spans="1:4" s="4" customFormat="1" ht="19.5" customHeight="1" x14ac:dyDescent="0.2">
      <c r="A7" s="142" t="s">
        <v>35</v>
      </c>
      <c r="B7" s="143"/>
      <c r="C7" s="143"/>
      <c r="D7" s="143"/>
    </row>
    <row r="8" spans="1:4" s="39" customFormat="1" ht="38.25" x14ac:dyDescent="0.2">
      <c r="A8" s="37" t="s">
        <v>27</v>
      </c>
      <c r="B8" s="38" t="s">
        <v>393</v>
      </c>
      <c r="C8" s="114" t="s">
        <v>61</v>
      </c>
      <c r="D8" s="38" t="s">
        <v>18</v>
      </c>
    </row>
    <row r="9" spans="1:4" x14ac:dyDescent="0.2">
      <c r="A9" s="123" t="s">
        <v>118</v>
      </c>
      <c r="B9" s="120">
        <v>11164.03</v>
      </c>
      <c r="C9" s="122" t="s">
        <v>260</v>
      </c>
      <c r="D9" s="124" t="s">
        <v>119</v>
      </c>
    </row>
    <row r="10" spans="1:4" ht="12.75" customHeight="1" x14ac:dyDescent="0.2">
      <c r="A10" s="123" t="s">
        <v>118</v>
      </c>
      <c r="B10" s="120">
        <v>153.75499999999997</v>
      </c>
      <c r="C10" s="122" t="s">
        <v>261</v>
      </c>
      <c r="D10" s="124" t="s">
        <v>251</v>
      </c>
    </row>
    <row r="11" spans="1:4" ht="12.75" customHeight="1" x14ac:dyDescent="0.2">
      <c r="A11" s="123" t="s">
        <v>120</v>
      </c>
      <c r="B11" s="120">
        <v>40</v>
      </c>
      <c r="C11" s="122" t="s">
        <v>262</v>
      </c>
      <c r="D11" s="124" t="s">
        <v>121</v>
      </c>
    </row>
    <row r="12" spans="1:4" ht="12.75" customHeight="1" x14ac:dyDescent="0.2">
      <c r="A12" s="123" t="s">
        <v>120</v>
      </c>
      <c r="B12" s="120">
        <v>14</v>
      </c>
      <c r="C12" s="122" t="s">
        <v>261</v>
      </c>
      <c r="D12" s="124" t="s">
        <v>121</v>
      </c>
    </row>
    <row r="13" spans="1:4" ht="25.5" x14ac:dyDescent="0.2">
      <c r="A13" s="123" t="s">
        <v>122</v>
      </c>
      <c r="B13" s="120">
        <v>535.71</v>
      </c>
      <c r="C13" s="122" t="s">
        <v>261</v>
      </c>
      <c r="D13" s="124" t="s">
        <v>250</v>
      </c>
    </row>
    <row r="14" spans="1:4" ht="12.75" customHeight="1" x14ac:dyDescent="0.2">
      <c r="A14" s="123" t="s">
        <v>123</v>
      </c>
      <c r="B14" s="120">
        <v>170.33</v>
      </c>
      <c r="C14" s="122" t="s">
        <v>261</v>
      </c>
      <c r="D14" s="124" t="s">
        <v>124</v>
      </c>
    </row>
    <row r="15" spans="1:4" ht="12.75" customHeight="1" x14ac:dyDescent="0.2">
      <c r="A15" s="123" t="s">
        <v>125</v>
      </c>
      <c r="B15" s="120">
        <v>25.63</v>
      </c>
      <c r="C15" s="122" t="s">
        <v>261</v>
      </c>
      <c r="D15" s="124" t="s">
        <v>126</v>
      </c>
    </row>
    <row r="16" spans="1:4" ht="12.75" customHeight="1" x14ac:dyDescent="0.2">
      <c r="A16" s="123" t="s">
        <v>125</v>
      </c>
      <c r="B16" s="120">
        <v>25.55</v>
      </c>
      <c r="C16" s="122" t="s">
        <v>261</v>
      </c>
      <c r="D16" s="124" t="s">
        <v>126</v>
      </c>
    </row>
    <row r="17" spans="1:4" ht="12.75" customHeight="1" x14ac:dyDescent="0.2">
      <c r="A17" s="123" t="s">
        <v>127</v>
      </c>
      <c r="B17" s="120">
        <v>166.92</v>
      </c>
      <c r="C17" s="122" t="s">
        <v>261</v>
      </c>
      <c r="D17" s="124" t="s">
        <v>128</v>
      </c>
    </row>
    <row r="18" spans="1:4" ht="12.75" customHeight="1" x14ac:dyDescent="0.2">
      <c r="A18" s="123" t="s">
        <v>127</v>
      </c>
      <c r="B18" s="120">
        <v>1296.56</v>
      </c>
      <c r="C18" s="122" t="s">
        <v>261</v>
      </c>
      <c r="D18" s="124" t="s">
        <v>130</v>
      </c>
    </row>
    <row r="19" spans="1:4" ht="12.75" customHeight="1" x14ac:dyDescent="0.2">
      <c r="A19" s="123" t="s">
        <v>129</v>
      </c>
      <c r="B19" s="120">
        <v>434.22</v>
      </c>
      <c r="C19" s="122" t="s">
        <v>262</v>
      </c>
      <c r="D19" s="124" t="s">
        <v>130</v>
      </c>
    </row>
    <row r="20" spans="1:4" ht="12.75" customHeight="1" x14ac:dyDescent="0.2">
      <c r="A20" s="123" t="s">
        <v>129</v>
      </c>
      <c r="B20" s="120">
        <v>122.46</v>
      </c>
      <c r="C20" s="122" t="s">
        <v>262</v>
      </c>
      <c r="D20" s="124" t="s">
        <v>131</v>
      </c>
    </row>
    <row r="21" spans="1:4" ht="12.75" customHeight="1" x14ac:dyDescent="0.2">
      <c r="A21" s="123" t="s">
        <v>132</v>
      </c>
      <c r="B21" s="120">
        <v>32.520000000000003</v>
      </c>
      <c r="C21" s="122" t="s">
        <v>262</v>
      </c>
      <c r="D21" s="124" t="s">
        <v>126</v>
      </c>
    </row>
    <row r="22" spans="1:4" ht="12.75" customHeight="1" x14ac:dyDescent="0.2">
      <c r="A22" s="123" t="s">
        <v>132</v>
      </c>
      <c r="B22" s="120">
        <v>61.94</v>
      </c>
      <c r="C22" s="122" t="s">
        <v>262</v>
      </c>
      <c r="D22" s="124" t="s">
        <v>252</v>
      </c>
    </row>
    <row r="23" spans="1:4" ht="12.75" customHeight="1" x14ac:dyDescent="0.2">
      <c r="A23" s="123" t="s">
        <v>133</v>
      </c>
      <c r="B23" s="120">
        <v>12639.93</v>
      </c>
      <c r="C23" s="122" t="s">
        <v>395</v>
      </c>
      <c r="D23" s="124" t="s">
        <v>253</v>
      </c>
    </row>
    <row r="24" spans="1:4" ht="30" customHeight="1" x14ac:dyDescent="0.2">
      <c r="A24" s="123" t="s">
        <v>133</v>
      </c>
      <c r="B24" s="120">
        <v>-12639.93</v>
      </c>
      <c r="C24" s="122" t="s">
        <v>261</v>
      </c>
      <c r="D24" s="124" t="s">
        <v>254</v>
      </c>
    </row>
    <row r="25" spans="1:4" ht="12.75" customHeight="1" x14ac:dyDescent="0.2">
      <c r="A25" s="123" t="s">
        <v>133</v>
      </c>
      <c r="B25" s="120">
        <v>4098.6000000000004</v>
      </c>
      <c r="C25" s="122" t="s">
        <v>262</v>
      </c>
      <c r="D25" s="124" t="s">
        <v>386</v>
      </c>
    </row>
    <row r="26" spans="1:4" ht="27" customHeight="1" x14ac:dyDescent="0.2">
      <c r="A26" s="123" t="s">
        <v>133</v>
      </c>
      <c r="B26" s="120">
        <v>-4098.6000000000004</v>
      </c>
      <c r="C26" s="122" t="s">
        <v>262</v>
      </c>
      <c r="D26" s="124" t="s">
        <v>134</v>
      </c>
    </row>
    <row r="27" spans="1:4" ht="12.75" customHeight="1" x14ac:dyDescent="0.2">
      <c r="A27" s="123" t="s">
        <v>133</v>
      </c>
      <c r="B27" s="120">
        <v>221.9</v>
      </c>
      <c r="C27" s="122" t="s">
        <v>263</v>
      </c>
      <c r="D27" s="124" t="s">
        <v>387</v>
      </c>
    </row>
    <row r="28" spans="1:4" ht="12.75" customHeight="1" x14ac:dyDescent="0.2">
      <c r="A28" s="123" t="s">
        <v>133</v>
      </c>
      <c r="B28" s="120">
        <v>517.20000000000005</v>
      </c>
      <c r="C28" s="122" t="s">
        <v>264</v>
      </c>
      <c r="D28" s="124" t="s">
        <v>255</v>
      </c>
    </row>
    <row r="29" spans="1:4" ht="12.75" customHeight="1" x14ac:dyDescent="0.2">
      <c r="A29" s="123" t="s">
        <v>133</v>
      </c>
      <c r="B29" s="120">
        <v>204.12499999999997</v>
      </c>
      <c r="C29" s="122" t="s">
        <v>396</v>
      </c>
      <c r="D29" s="124" t="s">
        <v>256</v>
      </c>
    </row>
    <row r="30" spans="1:4" ht="12.75" customHeight="1" x14ac:dyDescent="0.2">
      <c r="A30" s="123" t="s">
        <v>133</v>
      </c>
      <c r="B30" s="120">
        <v>363.77</v>
      </c>
      <c r="C30" s="122" t="s">
        <v>265</v>
      </c>
      <c r="D30" s="124" t="s">
        <v>257</v>
      </c>
    </row>
    <row r="31" spans="1:4" ht="12.75" customHeight="1" x14ac:dyDescent="0.2">
      <c r="A31" s="123" t="s">
        <v>135</v>
      </c>
      <c r="B31" s="120">
        <v>367.95</v>
      </c>
      <c r="C31" s="122" t="s">
        <v>266</v>
      </c>
      <c r="D31" s="124" t="s">
        <v>130</v>
      </c>
    </row>
    <row r="32" spans="1:4" ht="12.75" customHeight="1" x14ac:dyDescent="0.2">
      <c r="A32" s="123" t="s">
        <v>136</v>
      </c>
      <c r="B32" s="120">
        <v>2907.17</v>
      </c>
      <c r="C32" s="122" t="s">
        <v>267</v>
      </c>
      <c r="D32" s="124" t="s">
        <v>130</v>
      </c>
    </row>
    <row r="33" spans="1:4" ht="12.75" customHeight="1" x14ac:dyDescent="0.2">
      <c r="A33" s="123" t="s">
        <v>137</v>
      </c>
      <c r="B33" s="120">
        <v>624.73</v>
      </c>
      <c r="C33" s="122" t="s">
        <v>138</v>
      </c>
      <c r="D33" s="124" t="s">
        <v>119</v>
      </c>
    </row>
    <row r="34" spans="1:4" ht="12.75" customHeight="1" x14ac:dyDescent="0.2">
      <c r="A34" s="123" t="s">
        <v>137</v>
      </c>
      <c r="B34" s="120">
        <v>41.974999999999994</v>
      </c>
      <c r="C34" s="122" t="s">
        <v>139</v>
      </c>
      <c r="D34" s="124" t="s">
        <v>140</v>
      </c>
    </row>
    <row r="35" spans="1:4" ht="12.75" customHeight="1" x14ac:dyDescent="0.2">
      <c r="A35" s="123" t="s">
        <v>137</v>
      </c>
      <c r="B35" s="120">
        <v>14.374999999999998</v>
      </c>
      <c r="C35" s="122" t="s">
        <v>139</v>
      </c>
      <c r="D35" s="124" t="s">
        <v>140</v>
      </c>
    </row>
    <row r="36" spans="1:4" ht="12.75" customHeight="1" x14ac:dyDescent="0.2">
      <c r="A36" s="123" t="s">
        <v>137</v>
      </c>
      <c r="B36" s="120">
        <v>312.79000000000002</v>
      </c>
      <c r="C36" s="122" t="s">
        <v>139</v>
      </c>
      <c r="D36" s="124" t="s">
        <v>130</v>
      </c>
    </row>
    <row r="37" spans="1:4" ht="12.75" customHeight="1" x14ac:dyDescent="0.2">
      <c r="A37" s="123" t="s">
        <v>137</v>
      </c>
      <c r="B37" s="120">
        <v>120.06</v>
      </c>
      <c r="C37" s="122" t="s">
        <v>139</v>
      </c>
      <c r="D37" s="124" t="s">
        <v>141</v>
      </c>
    </row>
    <row r="38" spans="1:4" ht="12.75" customHeight="1" x14ac:dyDescent="0.2">
      <c r="A38" s="123" t="s">
        <v>137</v>
      </c>
      <c r="B38" s="120">
        <v>39.502499999999998</v>
      </c>
      <c r="C38" s="122" t="s">
        <v>268</v>
      </c>
      <c r="D38" s="124" t="s">
        <v>143</v>
      </c>
    </row>
    <row r="39" spans="1:4" ht="12.75" customHeight="1" x14ac:dyDescent="0.2">
      <c r="A39" s="123" t="s">
        <v>144</v>
      </c>
      <c r="B39" s="120">
        <v>12.5</v>
      </c>
      <c r="C39" s="122" t="s">
        <v>268</v>
      </c>
      <c r="D39" s="124" t="s">
        <v>259</v>
      </c>
    </row>
    <row r="40" spans="1:4" ht="12.75" customHeight="1" x14ac:dyDescent="0.2">
      <c r="A40" s="123" t="s">
        <v>142</v>
      </c>
      <c r="B40" s="120">
        <v>67.999499999999998</v>
      </c>
      <c r="C40" s="122" t="s">
        <v>268</v>
      </c>
      <c r="D40" s="124" t="s">
        <v>258</v>
      </c>
    </row>
    <row r="41" spans="1:4" ht="12.75" customHeight="1" x14ac:dyDescent="0.2">
      <c r="A41" s="123" t="s">
        <v>142</v>
      </c>
      <c r="B41" s="120">
        <v>27.89</v>
      </c>
      <c r="C41" s="122" t="s">
        <v>268</v>
      </c>
      <c r="D41" s="124" t="s">
        <v>388</v>
      </c>
    </row>
    <row r="42" spans="1:4" hidden="1" x14ac:dyDescent="0.2">
      <c r="A42" s="9"/>
      <c r="B42" s="70"/>
      <c r="C42" s="115"/>
      <c r="D42" s="109"/>
    </row>
    <row r="43" spans="1:4" ht="19.5" customHeight="1" x14ac:dyDescent="0.2">
      <c r="A43" s="69" t="s">
        <v>4</v>
      </c>
      <c r="B43" s="74">
        <f>SUM(B9:B42)</f>
        <v>20087.561999999998</v>
      </c>
      <c r="C43" s="115"/>
      <c r="D43" s="136"/>
    </row>
    <row r="44" spans="1:4" s="4" customFormat="1" ht="36.75" customHeight="1" x14ac:dyDescent="0.2">
      <c r="A44" s="149" t="s">
        <v>290</v>
      </c>
      <c r="B44" s="150"/>
      <c r="C44" s="150"/>
      <c r="D44" s="110"/>
    </row>
    <row r="45" spans="1:4" s="39" customFormat="1" ht="37.5" customHeight="1" x14ac:dyDescent="0.2">
      <c r="A45" s="37" t="s">
        <v>27</v>
      </c>
      <c r="B45" s="38" t="s">
        <v>284</v>
      </c>
      <c r="C45" s="114" t="s">
        <v>62</v>
      </c>
      <c r="D45" s="38" t="s">
        <v>17</v>
      </c>
    </row>
    <row r="46" spans="1:4" x14ac:dyDescent="0.2">
      <c r="A46" s="123" t="s">
        <v>145</v>
      </c>
      <c r="B46" s="120">
        <v>34</v>
      </c>
      <c r="C46" s="122" t="s">
        <v>269</v>
      </c>
      <c r="D46" s="124" t="s">
        <v>361</v>
      </c>
    </row>
    <row r="47" spans="1:4" ht="25.5" x14ac:dyDescent="0.2">
      <c r="A47" s="123" t="s">
        <v>145</v>
      </c>
      <c r="B47" s="120">
        <v>50.898999999999994</v>
      </c>
      <c r="C47" s="122" t="s">
        <v>269</v>
      </c>
      <c r="D47" s="124" t="s">
        <v>362</v>
      </c>
    </row>
    <row r="48" spans="1:4" x14ac:dyDescent="0.2">
      <c r="A48" s="123" t="s">
        <v>145</v>
      </c>
      <c r="B48" s="120">
        <v>55.395499999999998</v>
      </c>
      <c r="C48" s="122" t="s">
        <v>269</v>
      </c>
      <c r="D48" s="124" t="s">
        <v>307</v>
      </c>
    </row>
    <row r="49" spans="1:4" x14ac:dyDescent="0.2">
      <c r="A49" s="123" t="s">
        <v>146</v>
      </c>
      <c r="B49" s="120">
        <v>34</v>
      </c>
      <c r="C49" s="122" t="s">
        <v>363</v>
      </c>
      <c r="D49" s="124" t="s">
        <v>361</v>
      </c>
    </row>
    <row r="50" spans="1:4" x14ac:dyDescent="0.2">
      <c r="A50" s="123" t="s">
        <v>146</v>
      </c>
      <c r="B50" s="120">
        <v>417.67999999999995</v>
      </c>
      <c r="C50" s="122" t="s">
        <v>363</v>
      </c>
      <c r="D50" s="124" t="s">
        <v>119</v>
      </c>
    </row>
    <row r="51" spans="1:4" x14ac:dyDescent="0.2">
      <c r="A51" s="123" t="s">
        <v>146</v>
      </c>
      <c r="B51" s="120">
        <v>55.199999999999996</v>
      </c>
      <c r="C51" s="122" t="s">
        <v>363</v>
      </c>
      <c r="D51" s="124" t="s">
        <v>270</v>
      </c>
    </row>
    <row r="52" spans="1:4" x14ac:dyDescent="0.2">
      <c r="A52" s="123" t="s">
        <v>146</v>
      </c>
      <c r="B52" s="120">
        <v>64.399999999999991</v>
      </c>
      <c r="C52" s="122" t="s">
        <v>363</v>
      </c>
      <c r="D52" s="124" t="s">
        <v>119</v>
      </c>
    </row>
    <row r="53" spans="1:4" x14ac:dyDescent="0.2">
      <c r="A53" s="123" t="s">
        <v>147</v>
      </c>
      <c r="B53" s="120">
        <v>9.1999999999999993</v>
      </c>
      <c r="C53" s="122" t="s">
        <v>363</v>
      </c>
      <c r="D53" s="124" t="s">
        <v>251</v>
      </c>
    </row>
    <row r="54" spans="1:4" x14ac:dyDescent="0.2">
      <c r="A54" s="123" t="s">
        <v>147</v>
      </c>
      <c r="B54" s="120">
        <v>11.5</v>
      </c>
      <c r="C54" s="122" t="s">
        <v>363</v>
      </c>
      <c r="D54" s="124" t="s">
        <v>272</v>
      </c>
    </row>
    <row r="55" spans="1:4" ht="25.5" x14ac:dyDescent="0.2">
      <c r="A55" s="123" t="s">
        <v>148</v>
      </c>
      <c r="B55" s="120">
        <v>34</v>
      </c>
      <c r="C55" s="122" t="s">
        <v>364</v>
      </c>
      <c r="D55" s="124" t="s">
        <v>361</v>
      </c>
    </row>
    <row r="56" spans="1:4" ht="25.5" x14ac:dyDescent="0.2">
      <c r="A56" s="123" t="s">
        <v>148</v>
      </c>
      <c r="B56" s="120">
        <v>48.104499999999994</v>
      </c>
      <c r="C56" s="122" t="s">
        <v>364</v>
      </c>
      <c r="D56" s="124" t="s">
        <v>270</v>
      </c>
    </row>
    <row r="57" spans="1:4" ht="25.5" x14ac:dyDescent="0.2">
      <c r="A57" s="123" t="s">
        <v>148</v>
      </c>
      <c r="B57" s="120">
        <v>64.399999999999991</v>
      </c>
      <c r="C57" s="122" t="s">
        <v>364</v>
      </c>
      <c r="D57" s="124" t="s">
        <v>271</v>
      </c>
    </row>
    <row r="58" spans="1:4" ht="25.5" x14ac:dyDescent="0.2">
      <c r="A58" s="123" t="s">
        <v>149</v>
      </c>
      <c r="B58" s="120">
        <v>77.003999999999991</v>
      </c>
      <c r="C58" s="122" t="s">
        <v>374</v>
      </c>
      <c r="D58" s="124" t="s">
        <v>360</v>
      </c>
    </row>
    <row r="59" spans="1:4" ht="25.5" x14ac:dyDescent="0.2">
      <c r="A59" s="123" t="s">
        <v>149</v>
      </c>
      <c r="B59" s="120">
        <v>88.2</v>
      </c>
      <c r="C59" s="122" t="s">
        <v>374</v>
      </c>
      <c r="D59" s="124" t="s">
        <v>359</v>
      </c>
    </row>
    <row r="60" spans="1:4" ht="25.5" x14ac:dyDescent="0.2">
      <c r="A60" s="123" t="s">
        <v>149</v>
      </c>
      <c r="B60" s="120">
        <v>34</v>
      </c>
      <c r="C60" s="122" t="s">
        <v>374</v>
      </c>
      <c r="D60" s="124" t="s">
        <v>361</v>
      </c>
    </row>
    <row r="61" spans="1:4" x14ac:dyDescent="0.2">
      <c r="A61" s="123" t="s">
        <v>150</v>
      </c>
      <c r="B61" s="120">
        <v>34</v>
      </c>
      <c r="C61" s="122" t="s">
        <v>204</v>
      </c>
      <c r="D61" s="124" t="s">
        <v>361</v>
      </c>
    </row>
    <row r="62" spans="1:4" x14ac:dyDescent="0.2">
      <c r="A62" s="123" t="s">
        <v>150</v>
      </c>
      <c r="B62" s="120">
        <v>353.79749999999996</v>
      </c>
      <c r="C62" s="122" t="s">
        <v>204</v>
      </c>
      <c r="D62" s="124" t="s">
        <v>119</v>
      </c>
    </row>
    <row r="63" spans="1:4" x14ac:dyDescent="0.2">
      <c r="A63" s="123" t="s">
        <v>150</v>
      </c>
      <c r="B63" s="120">
        <v>46</v>
      </c>
      <c r="C63" s="122" t="s">
        <v>204</v>
      </c>
      <c r="D63" s="124" t="s">
        <v>270</v>
      </c>
    </row>
    <row r="64" spans="1:4" x14ac:dyDescent="0.2">
      <c r="A64" s="123" t="s">
        <v>150</v>
      </c>
      <c r="B64" s="120">
        <v>54.797499999999992</v>
      </c>
      <c r="C64" s="122" t="s">
        <v>204</v>
      </c>
      <c r="D64" s="124" t="s">
        <v>271</v>
      </c>
    </row>
    <row r="65" spans="1:4" x14ac:dyDescent="0.2">
      <c r="A65" s="123" t="s">
        <v>150</v>
      </c>
      <c r="B65" s="120">
        <v>137.471</v>
      </c>
      <c r="C65" s="122" t="s">
        <v>204</v>
      </c>
      <c r="D65" s="124" t="s">
        <v>119</v>
      </c>
    </row>
    <row r="66" spans="1:4" x14ac:dyDescent="0.2">
      <c r="A66" s="123" t="s">
        <v>151</v>
      </c>
      <c r="B66" s="120">
        <v>9.1999999999999993</v>
      </c>
      <c r="C66" s="122" t="s">
        <v>204</v>
      </c>
      <c r="D66" s="124" t="s">
        <v>251</v>
      </c>
    </row>
    <row r="67" spans="1:4" x14ac:dyDescent="0.2">
      <c r="A67" s="123" t="s">
        <v>151</v>
      </c>
      <c r="B67" s="120">
        <v>11.5</v>
      </c>
      <c r="C67" s="122" t="s">
        <v>204</v>
      </c>
      <c r="D67" s="124" t="s">
        <v>272</v>
      </c>
    </row>
    <row r="68" spans="1:4" ht="25.5" x14ac:dyDescent="0.2">
      <c r="A68" s="123" t="s">
        <v>152</v>
      </c>
      <c r="B68" s="120">
        <v>39.6</v>
      </c>
      <c r="C68" s="122" t="s">
        <v>365</v>
      </c>
      <c r="D68" s="124" t="s">
        <v>273</v>
      </c>
    </row>
    <row r="69" spans="1:4" ht="25.5" x14ac:dyDescent="0.2">
      <c r="A69" s="123" t="s">
        <v>152</v>
      </c>
      <c r="B69" s="120">
        <v>57.201000000000001</v>
      </c>
      <c r="C69" s="122" t="s">
        <v>365</v>
      </c>
      <c r="D69" s="124" t="s">
        <v>368</v>
      </c>
    </row>
    <row r="70" spans="1:4" x14ac:dyDescent="0.2">
      <c r="A70" s="123" t="s">
        <v>153</v>
      </c>
      <c r="B70" s="120">
        <v>34</v>
      </c>
      <c r="C70" s="122" t="s">
        <v>354</v>
      </c>
      <c r="D70" s="124" t="s">
        <v>319</v>
      </c>
    </row>
    <row r="71" spans="1:4" x14ac:dyDescent="0.2">
      <c r="A71" s="123" t="s">
        <v>153</v>
      </c>
      <c r="B71" s="120">
        <v>382.07599999999996</v>
      </c>
      <c r="C71" s="122" t="s">
        <v>354</v>
      </c>
      <c r="D71" s="124" t="s">
        <v>119</v>
      </c>
    </row>
    <row r="72" spans="1:4" x14ac:dyDescent="0.2">
      <c r="A72" s="123" t="s">
        <v>153</v>
      </c>
      <c r="B72" s="120">
        <v>65.6995</v>
      </c>
      <c r="C72" s="122" t="s">
        <v>354</v>
      </c>
      <c r="D72" s="124" t="s">
        <v>275</v>
      </c>
    </row>
    <row r="73" spans="1:4" x14ac:dyDescent="0.2">
      <c r="A73" s="123" t="s">
        <v>154</v>
      </c>
      <c r="B73" s="120">
        <v>9.1999999999999993</v>
      </c>
      <c r="C73" s="122" t="s">
        <v>354</v>
      </c>
      <c r="D73" s="124" t="s">
        <v>251</v>
      </c>
    </row>
    <row r="74" spans="1:4" ht="24.75" customHeight="1" x14ac:dyDescent="0.2">
      <c r="A74" s="123" t="s">
        <v>155</v>
      </c>
      <c r="B74" s="120">
        <v>482.07999999999993</v>
      </c>
      <c r="C74" s="122" t="s">
        <v>355</v>
      </c>
      <c r="D74" s="124" t="s">
        <v>119</v>
      </c>
    </row>
    <row r="75" spans="1:4" ht="25.5" x14ac:dyDescent="0.2">
      <c r="A75" s="123" t="s">
        <v>156</v>
      </c>
      <c r="B75" s="120">
        <v>9.1999999999999993</v>
      </c>
      <c r="C75" s="122" t="s">
        <v>355</v>
      </c>
      <c r="D75" s="124" t="s">
        <v>251</v>
      </c>
    </row>
    <row r="76" spans="1:4" ht="25.5" x14ac:dyDescent="0.2">
      <c r="A76" s="123" t="s">
        <v>156</v>
      </c>
      <c r="B76" s="120">
        <v>52.198499999999996</v>
      </c>
      <c r="C76" s="122" t="s">
        <v>355</v>
      </c>
      <c r="D76" s="124" t="s">
        <v>344</v>
      </c>
    </row>
    <row r="77" spans="1:4" ht="25.5" x14ac:dyDescent="0.2">
      <c r="A77" s="123" t="s">
        <v>156</v>
      </c>
      <c r="B77" s="120">
        <v>34</v>
      </c>
      <c r="C77" s="122" t="s">
        <v>355</v>
      </c>
      <c r="D77" s="124" t="s">
        <v>319</v>
      </c>
    </row>
    <row r="78" spans="1:4" ht="25.5" x14ac:dyDescent="0.2">
      <c r="A78" s="123" t="s">
        <v>156</v>
      </c>
      <c r="B78" s="120">
        <v>60.397999999999996</v>
      </c>
      <c r="C78" s="122" t="s">
        <v>355</v>
      </c>
      <c r="D78" s="124" t="s">
        <v>345</v>
      </c>
    </row>
    <row r="79" spans="1:4" ht="25.5" x14ac:dyDescent="0.2">
      <c r="A79" s="123" t="s">
        <v>157</v>
      </c>
      <c r="B79" s="120">
        <v>527.16</v>
      </c>
      <c r="C79" s="122" t="s">
        <v>353</v>
      </c>
      <c r="D79" s="124" t="s">
        <v>119</v>
      </c>
    </row>
    <row r="80" spans="1:4" ht="25.5" x14ac:dyDescent="0.2">
      <c r="A80" s="123" t="s">
        <v>157</v>
      </c>
      <c r="B80" s="120">
        <v>9.1999999999999993</v>
      </c>
      <c r="C80" s="122" t="s">
        <v>353</v>
      </c>
      <c r="D80" s="124" t="s">
        <v>140</v>
      </c>
    </row>
    <row r="81" spans="1:4" ht="25.5" x14ac:dyDescent="0.2">
      <c r="A81" s="123" t="s">
        <v>157</v>
      </c>
      <c r="B81" s="120">
        <v>77.003999999999991</v>
      </c>
      <c r="C81" s="122" t="s">
        <v>353</v>
      </c>
      <c r="D81" s="124" t="s">
        <v>277</v>
      </c>
    </row>
    <row r="82" spans="1:4" ht="25.5" x14ac:dyDescent="0.2">
      <c r="A82" s="123" t="s">
        <v>157</v>
      </c>
      <c r="B82" s="120">
        <v>85.6</v>
      </c>
      <c r="C82" s="122" t="s">
        <v>353</v>
      </c>
      <c r="D82" s="124" t="s">
        <v>276</v>
      </c>
    </row>
    <row r="83" spans="1:4" ht="25.5" x14ac:dyDescent="0.2">
      <c r="A83" s="123" t="s">
        <v>157</v>
      </c>
      <c r="B83" s="120">
        <v>34</v>
      </c>
      <c r="C83" s="122" t="s">
        <v>353</v>
      </c>
      <c r="D83" s="124" t="s">
        <v>319</v>
      </c>
    </row>
    <row r="84" spans="1:4" x14ac:dyDescent="0.2">
      <c r="A84" s="123" t="s">
        <v>158</v>
      </c>
      <c r="B84" s="120">
        <v>404.7885</v>
      </c>
      <c r="C84" s="122" t="s">
        <v>358</v>
      </c>
      <c r="D84" s="124" t="s">
        <v>119</v>
      </c>
    </row>
    <row r="85" spans="1:4" x14ac:dyDescent="0.2">
      <c r="A85" s="123" t="s">
        <v>158</v>
      </c>
      <c r="B85" s="120">
        <v>9.1999999999999993</v>
      </c>
      <c r="C85" s="122" t="s">
        <v>358</v>
      </c>
      <c r="D85" s="124" t="s">
        <v>251</v>
      </c>
    </row>
    <row r="86" spans="1:4" x14ac:dyDescent="0.2">
      <c r="A86" s="123" t="s">
        <v>158</v>
      </c>
      <c r="B86" s="120">
        <v>11.5</v>
      </c>
      <c r="C86" s="122" t="s">
        <v>358</v>
      </c>
      <c r="D86" s="124" t="s">
        <v>159</v>
      </c>
    </row>
    <row r="87" spans="1:4" x14ac:dyDescent="0.2">
      <c r="A87" s="123" t="s">
        <v>158</v>
      </c>
      <c r="B87" s="120">
        <v>34</v>
      </c>
      <c r="C87" s="122" t="s">
        <v>358</v>
      </c>
      <c r="D87" s="124" t="s">
        <v>319</v>
      </c>
    </row>
    <row r="88" spans="1:4" ht="25.5" x14ac:dyDescent="0.2">
      <c r="A88" s="123" t="s">
        <v>158</v>
      </c>
      <c r="B88" s="120">
        <v>78.004499999999993</v>
      </c>
      <c r="C88" s="122" t="s">
        <v>358</v>
      </c>
      <c r="D88" s="124" t="s">
        <v>389</v>
      </c>
    </row>
    <row r="89" spans="1:4" ht="25.5" x14ac:dyDescent="0.2">
      <c r="A89" s="123" t="s">
        <v>160</v>
      </c>
      <c r="B89" s="120">
        <v>423.2</v>
      </c>
      <c r="C89" s="122" t="s">
        <v>355</v>
      </c>
      <c r="D89" s="124" t="s">
        <v>119</v>
      </c>
    </row>
    <row r="90" spans="1:4" ht="25.5" x14ac:dyDescent="0.2">
      <c r="A90" s="123" t="s">
        <v>160</v>
      </c>
      <c r="B90" s="120">
        <v>9.1999999999999993</v>
      </c>
      <c r="C90" s="122" t="s">
        <v>355</v>
      </c>
      <c r="D90" s="124" t="s">
        <v>140</v>
      </c>
    </row>
    <row r="91" spans="1:4" ht="25.5" x14ac:dyDescent="0.2">
      <c r="A91" s="123" t="s">
        <v>160</v>
      </c>
      <c r="B91" s="120">
        <v>34</v>
      </c>
      <c r="C91" s="122" t="s">
        <v>355</v>
      </c>
      <c r="D91" s="124" t="s">
        <v>319</v>
      </c>
    </row>
    <row r="92" spans="1:4" ht="25.5" x14ac:dyDescent="0.2">
      <c r="A92" s="123" t="s">
        <v>160</v>
      </c>
      <c r="B92" s="120">
        <v>48.4955</v>
      </c>
      <c r="C92" s="122" t="s">
        <v>355</v>
      </c>
      <c r="D92" s="124" t="s">
        <v>349</v>
      </c>
    </row>
    <row r="93" spans="1:4" ht="25.5" x14ac:dyDescent="0.2">
      <c r="A93" s="123" t="s">
        <v>160</v>
      </c>
      <c r="B93" s="120">
        <v>54.797499999999992</v>
      </c>
      <c r="C93" s="122" t="s">
        <v>355</v>
      </c>
      <c r="D93" s="124" t="s">
        <v>350</v>
      </c>
    </row>
    <row r="94" spans="1:4" x14ac:dyDescent="0.2">
      <c r="A94" s="123" t="s">
        <v>161</v>
      </c>
      <c r="B94" s="120">
        <v>504.15999999999991</v>
      </c>
      <c r="C94" s="122" t="s">
        <v>328</v>
      </c>
      <c r="D94" s="124" t="s">
        <v>119</v>
      </c>
    </row>
    <row r="95" spans="1:4" x14ac:dyDescent="0.2">
      <c r="A95" s="123" t="s">
        <v>161</v>
      </c>
      <c r="B95" s="120">
        <v>9.1999999999999993</v>
      </c>
      <c r="C95" s="122" t="s">
        <v>328</v>
      </c>
      <c r="D95" s="124" t="s">
        <v>140</v>
      </c>
    </row>
    <row r="96" spans="1:4" x14ac:dyDescent="0.2">
      <c r="A96" s="123" t="s">
        <v>161</v>
      </c>
      <c r="B96" s="120">
        <v>34</v>
      </c>
      <c r="C96" s="122" t="s">
        <v>328</v>
      </c>
      <c r="D96" s="124" t="s">
        <v>351</v>
      </c>
    </row>
    <row r="97" spans="1:4" ht="25.5" x14ac:dyDescent="0.2">
      <c r="A97" s="123" t="s">
        <v>161</v>
      </c>
      <c r="B97" s="120">
        <v>42.2</v>
      </c>
      <c r="C97" s="122" t="s">
        <v>328</v>
      </c>
      <c r="D97" s="124" t="s">
        <v>352</v>
      </c>
    </row>
    <row r="98" spans="1:4" ht="25.5" x14ac:dyDescent="0.2">
      <c r="A98" s="123" t="s">
        <v>161</v>
      </c>
      <c r="B98" s="120">
        <v>51.198</v>
      </c>
      <c r="C98" s="122" t="s">
        <v>328</v>
      </c>
      <c r="D98" s="124" t="s">
        <v>350</v>
      </c>
    </row>
    <row r="99" spans="1:4" x14ac:dyDescent="0.2">
      <c r="A99" s="123" t="s">
        <v>162</v>
      </c>
      <c r="B99" s="120">
        <v>245.27199999999999</v>
      </c>
      <c r="C99" s="122" t="s">
        <v>204</v>
      </c>
      <c r="D99" s="124" t="s">
        <v>119</v>
      </c>
    </row>
    <row r="100" spans="1:4" x14ac:dyDescent="0.2">
      <c r="A100" s="123" t="s">
        <v>162</v>
      </c>
      <c r="B100" s="120">
        <v>9.1999999999999993</v>
      </c>
      <c r="C100" s="122" t="s">
        <v>204</v>
      </c>
      <c r="D100" s="124" t="s">
        <v>140</v>
      </c>
    </row>
    <row r="101" spans="1:4" x14ac:dyDescent="0.2">
      <c r="A101" s="123" t="s">
        <v>162</v>
      </c>
      <c r="B101" s="120">
        <v>34</v>
      </c>
      <c r="C101" s="122" t="s">
        <v>204</v>
      </c>
      <c r="D101" s="124" t="s">
        <v>351</v>
      </c>
    </row>
    <row r="102" spans="1:4" ht="25.5" x14ac:dyDescent="0.2">
      <c r="A102" s="123" t="s">
        <v>162</v>
      </c>
      <c r="B102" s="120">
        <v>48.104499999999994</v>
      </c>
      <c r="C102" s="122" t="s">
        <v>204</v>
      </c>
      <c r="D102" s="124" t="s">
        <v>349</v>
      </c>
    </row>
    <row r="103" spans="1:4" ht="25.5" x14ac:dyDescent="0.2">
      <c r="A103" s="123" t="s">
        <v>162</v>
      </c>
      <c r="B103" s="120">
        <v>45.804499999999997</v>
      </c>
      <c r="C103" s="122" t="s">
        <v>204</v>
      </c>
      <c r="D103" s="124" t="s">
        <v>350</v>
      </c>
    </row>
    <row r="104" spans="1:4" x14ac:dyDescent="0.2">
      <c r="A104" s="123" t="s">
        <v>163</v>
      </c>
      <c r="B104" s="120">
        <v>307.80900000000003</v>
      </c>
      <c r="C104" s="122" t="s">
        <v>357</v>
      </c>
      <c r="D104" s="124" t="s">
        <v>119</v>
      </c>
    </row>
    <row r="105" spans="1:4" x14ac:dyDescent="0.2">
      <c r="A105" s="123" t="s">
        <v>164</v>
      </c>
      <c r="B105" s="120">
        <v>9.1999999999999993</v>
      </c>
      <c r="C105" s="122" t="s">
        <v>357</v>
      </c>
      <c r="D105" s="124" t="s">
        <v>140</v>
      </c>
    </row>
    <row r="106" spans="1:4" ht="25.5" x14ac:dyDescent="0.2">
      <c r="A106" s="123" t="s">
        <v>163</v>
      </c>
      <c r="B106" s="120">
        <v>44.597000000000001</v>
      </c>
      <c r="C106" s="122" t="s">
        <v>357</v>
      </c>
      <c r="D106" s="124" t="s">
        <v>349</v>
      </c>
    </row>
    <row r="107" spans="1:4" x14ac:dyDescent="0.2">
      <c r="A107" s="123" t="s">
        <v>165</v>
      </c>
      <c r="B107" s="120">
        <v>-170.2</v>
      </c>
      <c r="C107" s="122" t="s">
        <v>357</v>
      </c>
      <c r="D107" s="124" t="s">
        <v>348</v>
      </c>
    </row>
    <row r="108" spans="1:4" x14ac:dyDescent="0.2">
      <c r="A108" s="123" t="s">
        <v>166</v>
      </c>
      <c r="B108" s="120">
        <v>275.08</v>
      </c>
      <c r="C108" s="122" t="s">
        <v>328</v>
      </c>
      <c r="D108" s="124" t="s">
        <v>119</v>
      </c>
    </row>
    <row r="109" spans="1:4" ht="25.5" x14ac:dyDescent="0.2">
      <c r="A109" s="123" t="s">
        <v>166</v>
      </c>
      <c r="B109" s="120">
        <v>45.597499999999997</v>
      </c>
      <c r="C109" s="122" t="s">
        <v>328</v>
      </c>
      <c r="D109" s="124" t="s">
        <v>344</v>
      </c>
    </row>
    <row r="110" spans="1:4" ht="25.5" x14ac:dyDescent="0.2">
      <c r="A110" s="123" t="s">
        <v>166</v>
      </c>
      <c r="B110" s="120">
        <v>52.301999999999992</v>
      </c>
      <c r="C110" s="122" t="s">
        <v>328</v>
      </c>
      <c r="D110" s="124" t="s">
        <v>345</v>
      </c>
    </row>
    <row r="111" spans="1:4" x14ac:dyDescent="0.2">
      <c r="A111" s="123" t="s">
        <v>167</v>
      </c>
      <c r="B111" s="120">
        <v>9.1999999999999993</v>
      </c>
      <c r="C111" s="122" t="s">
        <v>328</v>
      </c>
      <c r="D111" s="124" t="s">
        <v>140</v>
      </c>
    </row>
    <row r="112" spans="1:4" x14ac:dyDescent="0.2">
      <c r="A112" s="123" t="s">
        <v>168</v>
      </c>
      <c r="B112" s="120">
        <v>9.1999999999999993</v>
      </c>
      <c r="C112" s="122" t="s">
        <v>169</v>
      </c>
      <c r="D112" s="124" t="s">
        <v>140</v>
      </c>
    </row>
    <row r="113" spans="1:4" x14ac:dyDescent="0.2">
      <c r="A113" s="123" t="s">
        <v>170</v>
      </c>
      <c r="B113" s="120">
        <v>143.02549999999999</v>
      </c>
      <c r="C113" s="122" t="s">
        <v>343</v>
      </c>
      <c r="D113" s="124" t="s">
        <v>346</v>
      </c>
    </row>
    <row r="114" spans="1:4" x14ac:dyDescent="0.2">
      <c r="A114" s="123" t="s">
        <v>170</v>
      </c>
      <c r="B114" s="120">
        <v>191.03799999999998</v>
      </c>
      <c r="C114" s="122" t="s">
        <v>343</v>
      </c>
      <c r="D114" s="124" t="s">
        <v>347</v>
      </c>
    </row>
    <row r="115" spans="1:4" x14ac:dyDescent="0.2">
      <c r="A115" s="123" t="s">
        <v>171</v>
      </c>
      <c r="B115" s="120">
        <v>9.1999999999999993</v>
      </c>
      <c r="C115" s="122" t="s">
        <v>343</v>
      </c>
      <c r="D115" s="124" t="s">
        <v>140</v>
      </c>
    </row>
    <row r="116" spans="1:4" x14ac:dyDescent="0.2">
      <c r="A116" s="123" t="s">
        <v>171</v>
      </c>
      <c r="B116" s="120">
        <v>11.5</v>
      </c>
      <c r="C116" s="122" t="s">
        <v>343</v>
      </c>
      <c r="D116" s="124" t="s">
        <v>159</v>
      </c>
    </row>
    <row r="117" spans="1:4" x14ac:dyDescent="0.2">
      <c r="A117" s="123" t="s">
        <v>171</v>
      </c>
      <c r="B117" s="120">
        <v>9.1999999999999993</v>
      </c>
      <c r="C117" s="122" t="s">
        <v>343</v>
      </c>
      <c r="D117" s="124" t="s">
        <v>140</v>
      </c>
    </row>
    <row r="118" spans="1:4" x14ac:dyDescent="0.2">
      <c r="A118" s="123" t="s">
        <v>171</v>
      </c>
      <c r="B118" s="120">
        <v>96.001999999999995</v>
      </c>
      <c r="C118" s="122" t="s">
        <v>343</v>
      </c>
      <c r="D118" s="124" t="s">
        <v>172</v>
      </c>
    </row>
    <row r="119" spans="1:4" x14ac:dyDescent="0.2">
      <c r="A119" s="123" t="s">
        <v>171</v>
      </c>
      <c r="B119" s="120">
        <v>614.54849999999999</v>
      </c>
      <c r="C119" s="122" t="s">
        <v>328</v>
      </c>
      <c r="D119" s="124" t="s">
        <v>119</v>
      </c>
    </row>
    <row r="120" spans="1:4" x14ac:dyDescent="0.2">
      <c r="A120" s="123" t="s">
        <v>173</v>
      </c>
      <c r="B120" s="120">
        <v>596.1484999999999</v>
      </c>
      <c r="C120" s="122" t="s">
        <v>328</v>
      </c>
      <c r="D120" s="124" t="s">
        <v>119</v>
      </c>
    </row>
    <row r="121" spans="1:4" x14ac:dyDescent="0.2">
      <c r="A121" s="123" t="s">
        <v>173</v>
      </c>
      <c r="B121" s="120">
        <v>9.1999999999999993</v>
      </c>
      <c r="C121" s="122" t="s">
        <v>328</v>
      </c>
      <c r="D121" s="124" t="s">
        <v>140</v>
      </c>
    </row>
    <row r="122" spans="1:4" x14ac:dyDescent="0.2">
      <c r="A122" s="123" t="s">
        <v>173</v>
      </c>
      <c r="B122" s="120">
        <v>11.5</v>
      </c>
      <c r="C122" s="122" t="s">
        <v>328</v>
      </c>
      <c r="D122" s="124" t="s">
        <v>159</v>
      </c>
    </row>
    <row r="123" spans="1:4" x14ac:dyDescent="0.2">
      <c r="A123" s="123" t="s">
        <v>174</v>
      </c>
      <c r="B123" s="120">
        <v>592.48</v>
      </c>
      <c r="C123" s="122" t="s">
        <v>328</v>
      </c>
      <c r="D123" s="124" t="s">
        <v>119</v>
      </c>
    </row>
    <row r="124" spans="1:4" x14ac:dyDescent="0.2">
      <c r="A124" s="123" t="s">
        <v>174</v>
      </c>
      <c r="B124" s="120">
        <v>9.1999999999999993</v>
      </c>
      <c r="C124" s="122" t="s">
        <v>328</v>
      </c>
      <c r="D124" s="124" t="s">
        <v>140</v>
      </c>
    </row>
    <row r="125" spans="1:4" x14ac:dyDescent="0.2">
      <c r="A125" s="123" t="s">
        <v>171</v>
      </c>
      <c r="B125" s="120">
        <v>34.005499999999998</v>
      </c>
      <c r="C125" s="122" t="s">
        <v>328</v>
      </c>
      <c r="D125" s="124" t="s">
        <v>319</v>
      </c>
    </row>
    <row r="126" spans="1:4" ht="25.5" x14ac:dyDescent="0.2">
      <c r="A126" s="123" t="s">
        <v>171</v>
      </c>
      <c r="B126" s="120">
        <v>53.003500000000003</v>
      </c>
      <c r="C126" s="122" t="s">
        <v>328</v>
      </c>
      <c r="D126" s="124" t="s">
        <v>344</v>
      </c>
    </row>
    <row r="127" spans="1:4" ht="25.5" x14ac:dyDescent="0.2">
      <c r="A127" s="123" t="s">
        <v>171</v>
      </c>
      <c r="B127" s="120">
        <v>43.205499999999994</v>
      </c>
      <c r="C127" s="122" t="s">
        <v>328</v>
      </c>
      <c r="D127" s="124" t="s">
        <v>345</v>
      </c>
    </row>
    <row r="128" spans="1:4" ht="25.5" x14ac:dyDescent="0.2">
      <c r="A128" s="123" t="s">
        <v>173</v>
      </c>
      <c r="B128" s="120">
        <v>49.495999999999995</v>
      </c>
      <c r="C128" s="122" t="s">
        <v>328</v>
      </c>
      <c r="D128" s="124" t="s">
        <v>344</v>
      </c>
    </row>
    <row r="129" spans="1:4" x14ac:dyDescent="0.2">
      <c r="A129" s="123" t="s">
        <v>173</v>
      </c>
      <c r="B129" s="120">
        <v>34.005499999999998</v>
      </c>
      <c r="C129" s="122" t="s">
        <v>328</v>
      </c>
      <c r="D129" s="124" t="s">
        <v>319</v>
      </c>
    </row>
    <row r="130" spans="1:4" ht="25.5" x14ac:dyDescent="0.2">
      <c r="A130" s="123" t="s">
        <v>173</v>
      </c>
      <c r="B130" s="120">
        <v>49.403999999999996</v>
      </c>
      <c r="C130" s="122" t="s">
        <v>328</v>
      </c>
      <c r="D130" s="124" t="s">
        <v>345</v>
      </c>
    </row>
    <row r="131" spans="1:4" ht="25.5" x14ac:dyDescent="0.2">
      <c r="A131" s="123" t="s">
        <v>174</v>
      </c>
      <c r="B131" s="120">
        <v>44.298000000000002</v>
      </c>
      <c r="C131" s="122" t="s">
        <v>328</v>
      </c>
      <c r="D131" s="124" t="s">
        <v>344</v>
      </c>
    </row>
    <row r="132" spans="1:4" x14ac:dyDescent="0.2">
      <c r="A132" s="123" t="s">
        <v>174</v>
      </c>
      <c r="B132" s="120">
        <v>34.005499999999998</v>
      </c>
      <c r="C132" s="122" t="s">
        <v>328</v>
      </c>
      <c r="D132" s="124" t="s">
        <v>319</v>
      </c>
    </row>
    <row r="133" spans="1:4" ht="25.5" x14ac:dyDescent="0.2">
      <c r="A133" s="123" t="s">
        <v>174</v>
      </c>
      <c r="B133" s="120">
        <v>47.805499999999995</v>
      </c>
      <c r="C133" s="122" t="s">
        <v>328</v>
      </c>
      <c r="D133" s="124" t="s">
        <v>345</v>
      </c>
    </row>
    <row r="134" spans="1:4" x14ac:dyDescent="0.2">
      <c r="A134" s="123" t="s">
        <v>175</v>
      </c>
      <c r="B134" s="120">
        <v>62.502499999999998</v>
      </c>
      <c r="C134" s="122" t="s">
        <v>343</v>
      </c>
      <c r="D134" s="124" t="s">
        <v>339</v>
      </c>
    </row>
    <row r="135" spans="1:4" x14ac:dyDescent="0.2">
      <c r="A135" s="123" t="s">
        <v>176</v>
      </c>
      <c r="B135" s="120">
        <v>34.005499999999998</v>
      </c>
      <c r="C135" s="122" t="s">
        <v>343</v>
      </c>
      <c r="D135" s="124" t="s">
        <v>319</v>
      </c>
    </row>
    <row r="136" spans="1:4" x14ac:dyDescent="0.2">
      <c r="A136" s="123" t="s">
        <v>176</v>
      </c>
      <c r="B136" s="120">
        <v>57.396499999999989</v>
      </c>
      <c r="C136" s="122" t="s">
        <v>343</v>
      </c>
      <c r="D136" s="124" t="s">
        <v>338</v>
      </c>
    </row>
    <row r="137" spans="1:4" x14ac:dyDescent="0.2">
      <c r="A137" s="123" t="s">
        <v>176</v>
      </c>
      <c r="B137" s="120">
        <v>11.5</v>
      </c>
      <c r="C137" s="122" t="s">
        <v>343</v>
      </c>
      <c r="D137" s="124" t="s">
        <v>159</v>
      </c>
    </row>
    <row r="138" spans="1:4" x14ac:dyDescent="0.2">
      <c r="A138" s="123" t="s">
        <v>176</v>
      </c>
      <c r="B138" s="120">
        <v>11.5</v>
      </c>
      <c r="C138" s="122" t="s">
        <v>343</v>
      </c>
      <c r="D138" s="124" t="s">
        <v>159</v>
      </c>
    </row>
    <row r="139" spans="1:4" x14ac:dyDescent="0.2">
      <c r="A139" s="123" t="s">
        <v>177</v>
      </c>
      <c r="B139" s="120">
        <v>642.1484999999999</v>
      </c>
      <c r="C139" s="122" t="s">
        <v>178</v>
      </c>
      <c r="D139" s="124" t="s">
        <v>119</v>
      </c>
    </row>
    <row r="140" spans="1:4" x14ac:dyDescent="0.2">
      <c r="A140" s="123" t="s">
        <v>177</v>
      </c>
      <c r="B140" s="120">
        <v>82.8</v>
      </c>
      <c r="C140" s="122" t="s">
        <v>178</v>
      </c>
      <c r="D140" s="124" t="s">
        <v>119</v>
      </c>
    </row>
    <row r="141" spans="1:4" x14ac:dyDescent="0.2">
      <c r="A141" s="123" t="s">
        <v>177</v>
      </c>
      <c r="B141" s="120">
        <v>9.1999999999999993</v>
      </c>
      <c r="C141" s="122" t="s">
        <v>178</v>
      </c>
      <c r="D141" s="124" t="s">
        <v>140</v>
      </c>
    </row>
    <row r="142" spans="1:4" x14ac:dyDescent="0.2">
      <c r="A142" s="123" t="s">
        <v>177</v>
      </c>
      <c r="B142" s="120">
        <v>11.5</v>
      </c>
      <c r="C142" s="122" t="s">
        <v>178</v>
      </c>
      <c r="D142" s="124" t="s">
        <v>159</v>
      </c>
    </row>
    <row r="143" spans="1:4" x14ac:dyDescent="0.2">
      <c r="A143" s="123" t="s">
        <v>177</v>
      </c>
      <c r="B143" s="120">
        <v>11.5</v>
      </c>
      <c r="C143" s="122" t="s">
        <v>178</v>
      </c>
      <c r="D143" s="124" t="s">
        <v>159</v>
      </c>
    </row>
    <row r="144" spans="1:4" x14ac:dyDescent="0.2">
      <c r="A144" s="123" t="s">
        <v>177</v>
      </c>
      <c r="B144" s="120">
        <v>7.4749999999999996</v>
      </c>
      <c r="C144" s="122" t="s">
        <v>178</v>
      </c>
      <c r="D144" s="124" t="s">
        <v>140</v>
      </c>
    </row>
    <row r="145" spans="1:4" x14ac:dyDescent="0.2">
      <c r="A145" s="123" t="s">
        <v>177</v>
      </c>
      <c r="B145" s="120">
        <v>70.49499999999999</v>
      </c>
      <c r="C145" s="122" t="s">
        <v>178</v>
      </c>
      <c r="D145" s="124" t="s">
        <v>340</v>
      </c>
    </row>
    <row r="146" spans="1:4" x14ac:dyDescent="0.2">
      <c r="A146" s="123" t="s">
        <v>177</v>
      </c>
      <c r="B146" s="120">
        <v>16.801499999999997</v>
      </c>
      <c r="C146" s="122" t="s">
        <v>178</v>
      </c>
      <c r="D146" s="124" t="s">
        <v>341</v>
      </c>
    </row>
    <row r="147" spans="1:4" x14ac:dyDescent="0.2">
      <c r="A147" s="123" t="s">
        <v>177</v>
      </c>
      <c r="B147" s="120">
        <v>12.097999999999999</v>
      </c>
      <c r="C147" s="122" t="s">
        <v>178</v>
      </c>
      <c r="D147" s="124" t="s">
        <v>342</v>
      </c>
    </row>
    <row r="148" spans="1:4" x14ac:dyDescent="0.2">
      <c r="A148" s="123" t="s">
        <v>179</v>
      </c>
      <c r="B148" s="120">
        <v>66.504499999999993</v>
      </c>
      <c r="C148" s="122" t="s">
        <v>178</v>
      </c>
      <c r="D148" s="124" t="s">
        <v>334</v>
      </c>
    </row>
    <row r="149" spans="1:4" x14ac:dyDescent="0.2">
      <c r="A149" s="123" t="s">
        <v>179</v>
      </c>
      <c r="B149" s="120">
        <v>34.005499999999998</v>
      </c>
      <c r="C149" s="122" t="s">
        <v>178</v>
      </c>
      <c r="D149" s="124" t="s">
        <v>319</v>
      </c>
    </row>
    <row r="150" spans="1:4" ht="25.5" x14ac:dyDescent="0.2">
      <c r="A150" s="123" t="s">
        <v>180</v>
      </c>
      <c r="B150" s="120">
        <v>417.67999999999995</v>
      </c>
      <c r="C150" s="122" t="s">
        <v>355</v>
      </c>
      <c r="D150" s="124" t="s">
        <v>119</v>
      </c>
    </row>
    <row r="151" spans="1:4" ht="25.5" x14ac:dyDescent="0.2">
      <c r="A151" s="123" t="s">
        <v>180</v>
      </c>
      <c r="B151" s="120">
        <v>150.87999999999997</v>
      </c>
      <c r="C151" s="122" t="s">
        <v>355</v>
      </c>
      <c r="D151" s="124" t="s">
        <v>119</v>
      </c>
    </row>
    <row r="152" spans="1:4" ht="25.5" x14ac:dyDescent="0.2">
      <c r="A152" s="123" t="s">
        <v>180</v>
      </c>
      <c r="B152" s="120">
        <v>9.1999999999999993</v>
      </c>
      <c r="C152" s="122" t="s">
        <v>355</v>
      </c>
      <c r="D152" s="124" t="s">
        <v>140</v>
      </c>
    </row>
    <row r="153" spans="1:4" ht="25.5" x14ac:dyDescent="0.2">
      <c r="A153" s="123" t="s">
        <v>180</v>
      </c>
      <c r="B153" s="120">
        <v>11.5</v>
      </c>
      <c r="C153" s="122" t="s">
        <v>355</v>
      </c>
      <c r="D153" s="124" t="s">
        <v>159</v>
      </c>
    </row>
    <row r="154" spans="1:4" ht="25.5" x14ac:dyDescent="0.2">
      <c r="A154" s="123" t="s">
        <v>180</v>
      </c>
      <c r="B154" s="120">
        <v>11.5</v>
      </c>
      <c r="C154" s="122" t="s">
        <v>355</v>
      </c>
      <c r="D154" s="124" t="s">
        <v>159</v>
      </c>
    </row>
    <row r="155" spans="1:4" ht="25.5" x14ac:dyDescent="0.2">
      <c r="A155" s="123" t="s">
        <v>180</v>
      </c>
      <c r="B155" s="120">
        <v>46.494499999999995</v>
      </c>
      <c r="C155" s="122" t="s">
        <v>355</v>
      </c>
      <c r="D155" s="124" t="s">
        <v>339</v>
      </c>
    </row>
    <row r="156" spans="1:4" x14ac:dyDescent="0.2">
      <c r="A156" s="123" t="s">
        <v>180</v>
      </c>
      <c r="B156" s="120">
        <v>12.097999999999999</v>
      </c>
      <c r="C156" s="122" t="s">
        <v>366</v>
      </c>
      <c r="D156" s="124" t="s">
        <v>390</v>
      </c>
    </row>
    <row r="157" spans="1:4" ht="25.5" x14ac:dyDescent="0.2">
      <c r="A157" s="123" t="s">
        <v>180</v>
      </c>
      <c r="B157" s="120">
        <v>52.198499999999996</v>
      </c>
      <c r="C157" s="122" t="s">
        <v>356</v>
      </c>
      <c r="D157" s="124" t="s">
        <v>338</v>
      </c>
    </row>
    <row r="158" spans="1:4" ht="25.5" x14ac:dyDescent="0.2">
      <c r="A158" s="123" t="s">
        <v>181</v>
      </c>
      <c r="B158" s="120">
        <v>34.005499999999998</v>
      </c>
      <c r="C158" s="122" t="s">
        <v>356</v>
      </c>
      <c r="D158" s="124" t="s">
        <v>319</v>
      </c>
    </row>
    <row r="159" spans="1:4" ht="25.5" x14ac:dyDescent="0.2">
      <c r="A159" s="123" t="s">
        <v>182</v>
      </c>
      <c r="B159" s="120">
        <v>34.005499999999998</v>
      </c>
      <c r="C159" s="122" t="s">
        <v>356</v>
      </c>
      <c r="D159" s="124" t="s">
        <v>319</v>
      </c>
    </row>
    <row r="160" spans="1:4" ht="25.5" x14ac:dyDescent="0.2">
      <c r="A160" s="123" t="s">
        <v>182</v>
      </c>
      <c r="B160" s="120">
        <v>482.07999999999993</v>
      </c>
      <c r="C160" s="122" t="s">
        <v>356</v>
      </c>
      <c r="D160" s="124" t="s">
        <v>119</v>
      </c>
    </row>
    <row r="161" spans="1:4" ht="25.5" x14ac:dyDescent="0.2">
      <c r="A161" s="123" t="s">
        <v>182</v>
      </c>
      <c r="B161" s="120">
        <v>9.1999999999999993</v>
      </c>
      <c r="C161" s="122" t="s">
        <v>356</v>
      </c>
      <c r="D161" s="124" t="s">
        <v>140</v>
      </c>
    </row>
    <row r="162" spans="1:4" ht="25.5" x14ac:dyDescent="0.2">
      <c r="A162" s="123" t="s">
        <v>182</v>
      </c>
      <c r="B162" s="120">
        <v>44.401499999999999</v>
      </c>
      <c r="C162" s="122" t="s">
        <v>356</v>
      </c>
      <c r="D162" s="124" t="s">
        <v>339</v>
      </c>
    </row>
    <row r="163" spans="1:4" ht="25.5" x14ac:dyDescent="0.2">
      <c r="A163" s="123" t="s">
        <v>182</v>
      </c>
      <c r="B163" s="120">
        <v>59.8</v>
      </c>
      <c r="C163" s="122" t="s">
        <v>356</v>
      </c>
      <c r="D163" s="124" t="s">
        <v>338</v>
      </c>
    </row>
    <row r="164" spans="1:4" x14ac:dyDescent="0.2">
      <c r="A164" s="123" t="s">
        <v>183</v>
      </c>
      <c r="B164" s="120">
        <v>540.94849999999997</v>
      </c>
      <c r="C164" s="122" t="s">
        <v>184</v>
      </c>
      <c r="D164" s="124" t="s">
        <v>119</v>
      </c>
    </row>
    <row r="165" spans="1:4" x14ac:dyDescent="0.2">
      <c r="A165" s="123" t="s">
        <v>183</v>
      </c>
      <c r="B165" s="120">
        <v>9.1999999999999993</v>
      </c>
      <c r="C165" s="122" t="s">
        <v>184</v>
      </c>
      <c r="D165" s="124" t="s">
        <v>140</v>
      </c>
    </row>
    <row r="166" spans="1:4" x14ac:dyDescent="0.2">
      <c r="A166" s="123" t="s">
        <v>183</v>
      </c>
      <c r="B166" s="120">
        <v>46.805</v>
      </c>
      <c r="C166" s="122" t="s">
        <v>184</v>
      </c>
      <c r="D166" s="124" t="s">
        <v>337</v>
      </c>
    </row>
    <row r="167" spans="1:4" x14ac:dyDescent="0.2">
      <c r="A167" s="123" t="s">
        <v>185</v>
      </c>
      <c r="B167" s="120">
        <v>371.28899999999999</v>
      </c>
      <c r="C167" s="122" t="s">
        <v>367</v>
      </c>
      <c r="D167" s="124" t="s">
        <v>119</v>
      </c>
    </row>
    <row r="168" spans="1:4" x14ac:dyDescent="0.2">
      <c r="A168" s="123" t="s">
        <v>185</v>
      </c>
      <c r="B168" s="120">
        <v>9.1999999999999993</v>
      </c>
      <c r="C168" s="122" t="s">
        <v>367</v>
      </c>
      <c r="D168" s="124" t="s">
        <v>140</v>
      </c>
    </row>
    <row r="169" spans="1:4" x14ac:dyDescent="0.2">
      <c r="A169" s="123" t="s">
        <v>185</v>
      </c>
      <c r="B169" s="120">
        <v>83.501499999999993</v>
      </c>
      <c r="C169" s="122" t="s">
        <v>367</v>
      </c>
      <c r="D169" s="124" t="s">
        <v>331</v>
      </c>
    </row>
    <row r="170" spans="1:4" x14ac:dyDescent="0.2">
      <c r="A170" s="123" t="s">
        <v>185</v>
      </c>
      <c r="B170" s="120">
        <v>87.99799999999999</v>
      </c>
      <c r="C170" s="122" t="s">
        <v>367</v>
      </c>
      <c r="D170" s="124" t="s">
        <v>332</v>
      </c>
    </row>
    <row r="171" spans="1:4" x14ac:dyDescent="0.2">
      <c r="A171" s="123" t="s">
        <v>185</v>
      </c>
      <c r="B171" s="120">
        <v>34.005499999999998</v>
      </c>
      <c r="C171" s="122" t="s">
        <v>367</v>
      </c>
      <c r="D171" s="124" t="s">
        <v>319</v>
      </c>
    </row>
    <row r="172" spans="1:4" x14ac:dyDescent="0.2">
      <c r="A172" s="123" t="s">
        <v>186</v>
      </c>
      <c r="B172" s="120">
        <v>509.66849999999994</v>
      </c>
      <c r="C172" s="122" t="s">
        <v>328</v>
      </c>
      <c r="D172" s="124" t="s">
        <v>119</v>
      </c>
    </row>
    <row r="173" spans="1:4" x14ac:dyDescent="0.2">
      <c r="A173" s="123" t="s">
        <v>186</v>
      </c>
      <c r="B173" s="120">
        <v>9.1999999999999993</v>
      </c>
      <c r="C173" s="122" t="s">
        <v>328</v>
      </c>
      <c r="D173" s="124" t="s">
        <v>140</v>
      </c>
    </row>
    <row r="174" spans="1:4" x14ac:dyDescent="0.2">
      <c r="A174" s="123" t="s">
        <v>186</v>
      </c>
      <c r="B174" s="120">
        <v>46</v>
      </c>
      <c r="C174" s="122" t="s">
        <v>328</v>
      </c>
      <c r="D174" s="124" t="s">
        <v>119</v>
      </c>
    </row>
    <row r="175" spans="1:4" x14ac:dyDescent="0.2">
      <c r="A175" s="123" t="s">
        <v>186</v>
      </c>
      <c r="B175" s="120">
        <v>11.5</v>
      </c>
      <c r="C175" s="122" t="s">
        <v>328</v>
      </c>
      <c r="D175" s="124" t="s">
        <v>159</v>
      </c>
    </row>
    <row r="176" spans="1:4" x14ac:dyDescent="0.2">
      <c r="A176" s="123" t="s">
        <v>186</v>
      </c>
      <c r="B176" s="120">
        <v>34.005499999999998</v>
      </c>
      <c r="C176" s="122" t="s">
        <v>328</v>
      </c>
      <c r="D176" s="124" t="s">
        <v>319</v>
      </c>
    </row>
    <row r="177" spans="1:4" x14ac:dyDescent="0.2">
      <c r="A177" s="123" t="s">
        <v>186</v>
      </c>
      <c r="B177" s="120">
        <v>47.195999999999998</v>
      </c>
      <c r="C177" s="122" t="s">
        <v>328</v>
      </c>
      <c r="D177" s="124" t="s">
        <v>331</v>
      </c>
    </row>
    <row r="178" spans="1:4" x14ac:dyDescent="0.2">
      <c r="A178" s="123" t="s">
        <v>186</v>
      </c>
      <c r="B178" s="120">
        <v>44.5</v>
      </c>
      <c r="C178" s="122" t="s">
        <v>328</v>
      </c>
      <c r="D178" s="124" t="s">
        <v>332</v>
      </c>
    </row>
    <row r="179" spans="1:4" x14ac:dyDescent="0.2">
      <c r="A179" s="123" t="s">
        <v>187</v>
      </c>
      <c r="B179" s="120">
        <v>34</v>
      </c>
      <c r="C179" s="122" t="s">
        <v>329</v>
      </c>
      <c r="D179" s="124" t="s">
        <v>319</v>
      </c>
    </row>
    <row r="180" spans="1:4" x14ac:dyDescent="0.2">
      <c r="A180" s="123" t="s">
        <v>187</v>
      </c>
      <c r="B180" s="120">
        <v>430.16899999999998</v>
      </c>
      <c r="C180" s="122" t="s">
        <v>329</v>
      </c>
      <c r="D180" s="124" t="s">
        <v>119</v>
      </c>
    </row>
    <row r="181" spans="1:4" x14ac:dyDescent="0.2">
      <c r="A181" s="123" t="s">
        <v>187</v>
      </c>
      <c r="B181" s="120">
        <v>30.003499999999999</v>
      </c>
      <c r="C181" s="122" t="s">
        <v>329</v>
      </c>
      <c r="D181" s="124" t="s">
        <v>159</v>
      </c>
    </row>
    <row r="182" spans="1:4" x14ac:dyDescent="0.2">
      <c r="A182" s="123" t="s">
        <v>187</v>
      </c>
      <c r="B182" s="120">
        <v>9.1999999999999993</v>
      </c>
      <c r="C182" s="122" t="s">
        <v>329</v>
      </c>
      <c r="D182" s="124" t="s">
        <v>140</v>
      </c>
    </row>
    <row r="183" spans="1:4" x14ac:dyDescent="0.2">
      <c r="A183" s="123" t="s">
        <v>187</v>
      </c>
      <c r="B183" s="120">
        <v>61.99649999999999</v>
      </c>
      <c r="C183" s="122" t="s">
        <v>329</v>
      </c>
      <c r="D183" s="124" t="s">
        <v>333</v>
      </c>
    </row>
    <row r="184" spans="1:4" x14ac:dyDescent="0.2">
      <c r="A184" s="123" t="s">
        <v>187</v>
      </c>
      <c r="B184" s="120">
        <v>219.39699999999999</v>
      </c>
      <c r="C184" s="122" t="s">
        <v>329</v>
      </c>
      <c r="D184" s="124" t="s">
        <v>130</v>
      </c>
    </row>
    <row r="185" spans="1:4" x14ac:dyDescent="0.2">
      <c r="A185" s="123" t="s">
        <v>188</v>
      </c>
      <c r="B185" s="120">
        <v>56.096999999999994</v>
      </c>
      <c r="C185" s="122" t="s">
        <v>329</v>
      </c>
      <c r="D185" s="124" t="s">
        <v>334</v>
      </c>
    </row>
    <row r="186" spans="1:4" x14ac:dyDescent="0.2">
      <c r="A186" s="123" t="s">
        <v>189</v>
      </c>
      <c r="B186" s="120">
        <v>34.005499999999998</v>
      </c>
      <c r="C186" s="122" t="s">
        <v>330</v>
      </c>
      <c r="D186" s="124" t="s">
        <v>319</v>
      </c>
    </row>
    <row r="187" spans="1:4" x14ac:dyDescent="0.2">
      <c r="A187" s="123" t="s">
        <v>189</v>
      </c>
      <c r="B187" s="120">
        <v>608.09699999999987</v>
      </c>
      <c r="C187" s="122" t="s">
        <v>330</v>
      </c>
      <c r="D187" s="124" t="s">
        <v>119</v>
      </c>
    </row>
    <row r="188" spans="1:4" x14ac:dyDescent="0.2">
      <c r="A188" s="123" t="s">
        <v>189</v>
      </c>
      <c r="B188" s="120">
        <v>23</v>
      </c>
      <c r="C188" s="122" t="s">
        <v>330</v>
      </c>
      <c r="D188" s="124" t="s">
        <v>119</v>
      </c>
    </row>
    <row r="189" spans="1:4" x14ac:dyDescent="0.2">
      <c r="A189" s="123" t="s">
        <v>189</v>
      </c>
      <c r="B189" s="120">
        <v>9.1999999999999993</v>
      </c>
      <c r="C189" s="122" t="s">
        <v>330</v>
      </c>
      <c r="D189" s="124" t="s">
        <v>140</v>
      </c>
    </row>
    <row r="190" spans="1:4" x14ac:dyDescent="0.2">
      <c r="A190" s="123" t="s">
        <v>189</v>
      </c>
      <c r="B190" s="120">
        <v>11.5</v>
      </c>
      <c r="C190" s="122" t="s">
        <v>330</v>
      </c>
      <c r="D190" s="124" t="s">
        <v>159</v>
      </c>
    </row>
    <row r="191" spans="1:4" x14ac:dyDescent="0.2">
      <c r="A191" s="123" t="s">
        <v>189</v>
      </c>
      <c r="B191" s="120">
        <v>11.5</v>
      </c>
      <c r="C191" s="122" t="s">
        <v>330</v>
      </c>
      <c r="D191" s="124" t="s">
        <v>159</v>
      </c>
    </row>
    <row r="192" spans="1:4" x14ac:dyDescent="0.2">
      <c r="A192" s="123" t="s">
        <v>189</v>
      </c>
      <c r="B192" s="120">
        <v>43.596499999999992</v>
      </c>
      <c r="C192" s="122" t="s">
        <v>330</v>
      </c>
      <c r="D192" s="124" t="s">
        <v>335</v>
      </c>
    </row>
    <row r="193" spans="1:4" x14ac:dyDescent="0.2">
      <c r="A193" s="123" t="s">
        <v>189</v>
      </c>
      <c r="B193" s="120">
        <v>58.201499999999996</v>
      </c>
      <c r="C193" s="122" t="s">
        <v>330</v>
      </c>
      <c r="D193" s="124" t="s">
        <v>336</v>
      </c>
    </row>
    <row r="194" spans="1:4" x14ac:dyDescent="0.2">
      <c r="A194" s="123" t="s">
        <v>190</v>
      </c>
      <c r="B194" s="120">
        <v>451.19099999999992</v>
      </c>
      <c r="C194" s="122" t="s">
        <v>329</v>
      </c>
      <c r="D194" s="124" t="s">
        <v>119</v>
      </c>
    </row>
    <row r="195" spans="1:4" x14ac:dyDescent="0.2">
      <c r="A195" s="123" t="s">
        <v>191</v>
      </c>
      <c r="B195" s="120">
        <v>9.1999999999999993</v>
      </c>
      <c r="C195" s="122" t="s">
        <v>329</v>
      </c>
      <c r="D195" s="124" t="s">
        <v>140</v>
      </c>
    </row>
    <row r="196" spans="1:4" x14ac:dyDescent="0.2">
      <c r="A196" s="123" t="s">
        <v>191</v>
      </c>
      <c r="B196" s="120">
        <v>11.5</v>
      </c>
      <c r="C196" s="122" t="s">
        <v>329</v>
      </c>
      <c r="D196" s="124" t="s">
        <v>159</v>
      </c>
    </row>
    <row r="197" spans="1:4" x14ac:dyDescent="0.2">
      <c r="A197" s="123" t="s">
        <v>190</v>
      </c>
      <c r="B197" s="120">
        <v>34</v>
      </c>
      <c r="C197" s="122" t="s">
        <v>329</v>
      </c>
      <c r="D197" s="124" t="s">
        <v>192</v>
      </c>
    </row>
    <row r="198" spans="1:4" x14ac:dyDescent="0.2">
      <c r="A198" s="123" t="s">
        <v>190</v>
      </c>
      <c r="B198" s="120">
        <v>64.900000000000006</v>
      </c>
      <c r="C198" s="122" t="s">
        <v>329</v>
      </c>
      <c r="D198" s="124" t="s">
        <v>312</v>
      </c>
    </row>
    <row r="199" spans="1:4" x14ac:dyDescent="0.2">
      <c r="A199" s="123" t="s">
        <v>191</v>
      </c>
      <c r="B199" s="120">
        <v>59.696499999999993</v>
      </c>
      <c r="C199" s="122" t="s">
        <v>329</v>
      </c>
      <c r="D199" s="124" t="s">
        <v>369</v>
      </c>
    </row>
    <row r="200" spans="1:4" ht="25.5" x14ac:dyDescent="0.2">
      <c r="A200" s="123" t="s">
        <v>193</v>
      </c>
      <c r="B200" s="120">
        <v>688.17149999999992</v>
      </c>
      <c r="C200" s="122" t="s">
        <v>325</v>
      </c>
      <c r="D200" s="124" t="s">
        <v>119</v>
      </c>
    </row>
    <row r="201" spans="1:4" ht="25.5" x14ac:dyDescent="0.2">
      <c r="A201" s="123" t="s">
        <v>193</v>
      </c>
      <c r="B201" s="120">
        <v>9.1999999999999993</v>
      </c>
      <c r="C201" s="122" t="s">
        <v>325</v>
      </c>
      <c r="D201" s="124" t="s">
        <v>140</v>
      </c>
    </row>
    <row r="202" spans="1:4" ht="25.5" x14ac:dyDescent="0.2">
      <c r="A202" s="123" t="s">
        <v>193</v>
      </c>
      <c r="B202" s="120">
        <v>86.698499999999996</v>
      </c>
      <c r="C202" s="122" t="s">
        <v>325</v>
      </c>
      <c r="D202" s="124" t="s">
        <v>324</v>
      </c>
    </row>
    <row r="203" spans="1:4" ht="25.5" x14ac:dyDescent="0.2">
      <c r="A203" s="123" t="s">
        <v>193</v>
      </c>
      <c r="B203" s="120">
        <v>413.1</v>
      </c>
      <c r="C203" s="122" t="s">
        <v>325</v>
      </c>
      <c r="D203" s="124" t="s">
        <v>130</v>
      </c>
    </row>
    <row r="204" spans="1:4" ht="25.5" x14ac:dyDescent="0.2">
      <c r="A204" s="123" t="s">
        <v>193</v>
      </c>
      <c r="B204" s="120">
        <v>106.996</v>
      </c>
      <c r="C204" s="122" t="s">
        <v>325</v>
      </c>
      <c r="D204" s="124" t="s">
        <v>323</v>
      </c>
    </row>
    <row r="205" spans="1:4" ht="25.5" x14ac:dyDescent="0.2">
      <c r="A205" s="123" t="s">
        <v>193</v>
      </c>
      <c r="B205" s="120">
        <v>7.4749999999999996</v>
      </c>
      <c r="C205" s="122" t="s">
        <v>325</v>
      </c>
      <c r="D205" s="124" t="s">
        <v>259</v>
      </c>
    </row>
    <row r="206" spans="1:4" x14ac:dyDescent="0.2">
      <c r="A206" s="123" t="s">
        <v>194</v>
      </c>
      <c r="B206" s="120">
        <v>65.503999999999991</v>
      </c>
      <c r="C206" s="122" t="s">
        <v>326</v>
      </c>
      <c r="D206" s="124" t="s">
        <v>192</v>
      </c>
    </row>
    <row r="207" spans="1:4" x14ac:dyDescent="0.2">
      <c r="A207" s="123" t="s">
        <v>195</v>
      </c>
      <c r="B207" s="120">
        <v>38.099499999999999</v>
      </c>
      <c r="C207" s="122" t="s">
        <v>326</v>
      </c>
      <c r="D207" s="124" t="s">
        <v>320</v>
      </c>
    </row>
    <row r="208" spans="1:4" ht="25.5" x14ac:dyDescent="0.2">
      <c r="A208" s="123" t="s">
        <v>194</v>
      </c>
      <c r="B208" s="120">
        <v>53.394499999999994</v>
      </c>
      <c r="C208" s="122" t="s">
        <v>326</v>
      </c>
      <c r="D208" s="124" t="s">
        <v>321</v>
      </c>
    </row>
    <row r="209" spans="1:4" x14ac:dyDescent="0.2">
      <c r="A209" s="123" t="s">
        <v>194</v>
      </c>
      <c r="B209" s="120">
        <v>38.294999999999995</v>
      </c>
      <c r="C209" s="122" t="s">
        <v>326</v>
      </c>
      <c r="D209" s="124" t="s">
        <v>322</v>
      </c>
    </row>
    <row r="210" spans="1:4" x14ac:dyDescent="0.2">
      <c r="A210" s="123" t="s">
        <v>194</v>
      </c>
      <c r="B210" s="120">
        <v>53.198999999999991</v>
      </c>
      <c r="C210" s="122" t="s">
        <v>326</v>
      </c>
      <c r="D210" s="124" t="s">
        <v>299</v>
      </c>
    </row>
    <row r="211" spans="1:4" x14ac:dyDescent="0.2">
      <c r="A211" s="123" t="s">
        <v>196</v>
      </c>
      <c r="B211" s="120">
        <v>697.33699999999999</v>
      </c>
      <c r="C211" s="122" t="s">
        <v>327</v>
      </c>
      <c r="D211" s="124" t="s">
        <v>140</v>
      </c>
    </row>
    <row r="212" spans="1:4" x14ac:dyDescent="0.2">
      <c r="A212" s="123" t="s">
        <v>196</v>
      </c>
      <c r="B212" s="120">
        <v>27.369999999999997</v>
      </c>
      <c r="C212" s="122" t="s">
        <v>327</v>
      </c>
      <c r="D212" s="124" t="s">
        <v>159</v>
      </c>
    </row>
    <row r="213" spans="1:4" x14ac:dyDescent="0.2">
      <c r="A213" s="123" t="s">
        <v>196</v>
      </c>
      <c r="B213" s="120">
        <v>11.5</v>
      </c>
      <c r="C213" s="122" t="s">
        <v>327</v>
      </c>
      <c r="D213" s="124" t="s">
        <v>159</v>
      </c>
    </row>
    <row r="214" spans="1:4" x14ac:dyDescent="0.2">
      <c r="A214" s="123" t="s">
        <v>196</v>
      </c>
      <c r="B214" s="120">
        <v>34</v>
      </c>
      <c r="C214" s="122" t="s">
        <v>327</v>
      </c>
      <c r="D214" s="124" t="s">
        <v>319</v>
      </c>
    </row>
    <row r="215" spans="1:4" x14ac:dyDescent="0.2">
      <c r="A215" s="123" t="s">
        <v>197</v>
      </c>
      <c r="B215" s="120">
        <v>367.97699999999998</v>
      </c>
      <c r="C215" s="122" t="s">
        <v>198</v>
      </c>
      <c r="D215" s="124" t="s">
        <v>318</v>
      </c>
    </row>
    <row r="216" spans="1:4" ht="25.5" x14ac:dyDescent="0.2">
      <c r="A216" s="123" t="s">
        <v>197</v>
      </c>
      <c r="B216" s="120">
        <v>-367.97699999999998</v>
      </c>
      <c r="C216" s="122" t="s">
        <v>198</v>
      </c>
      <c r="D216" s="124" t="s">
        <v>370</v>
      </c>
    </row>
    <row r="217" spans="1:4" x14ac:dyDescent="0.2">
      <c r="A217" s="123" t="s">
        <v>197</v>
      </c>
      <c r="B217" s="120">
        <v>9.1999999999999993</v>
      </c>
      <c r="C217" s="122" t="s">
        <v>198</v>
      </c>
      <c r="D217" s="124" t="s">
        <v>140</v>
      </c>
    </row>
    <row r="218" spans="1:4" x14ac:dyDescent="0.2">
      <c r="A218" s="123" t="s">
        <v>199</v>
      </c>
      <c r="B218" s="120">
        <v>526.22849999999994</v>
      </c>
      <c r="C218" s="122" t="s">
        <v>200</v>
      </c>
      <c r="D218" s="124" t="s">
        <v>308</v>
      </c>
    </row>
    <row r="219" spans="1:4" x14ac:dyDescent="0.2">
      <c r="A219" s="123" t="s">
        <v>199</v>
      </c>
      <c r="B219" s="120">
        <v>9.1999999999999993</v>
      </c>
      <c r="C219" s="122" t="s">
        <v>200</v>
      </c>
      <c r="D219" s="124" t="s">
        <v>140</v>
      </c>
    </row>
    <row r="220" spans="1:4" x14ac:dyDescent="0.2">
      <c r="A220" s="123" t="s">
        <v>199</v>
      </c>
      <c r="B220" s="120">
        <v>46.8</v>
      </c>
      <c r="C220" s="122" t="s">
        <v>200</v>
      </c>
      <c r="D220" s="124" t="s">
        <v>302</v>
      </c>
    </row>
    <row r="221" spans="1:4" x14ac:dyDescent="0.2">
      <c r="A221" s="123" t="s">
        <v>199</v>
      </c>
      <c r="B221" s="120">
        <v>34</v>
      </c>
      <c r="C221" s="122" t="s">
        <v>200</v>
      </c>
      <c r="D221" s="124" t="s">
        <v>258</v>
      </c>
    </row>
    <row r="222" spans="1:4" x14ac:dyDescent="0.2">
      <c r="A222" s="123" t="s">
        <v>199</v>
      </c>
      <c r="B222" s="120">
        <v>65.998499999999993</v>
      </c>
      <c r="C222" s="122" t="s">
        <v>200</v>
      </c>
      <c r="D222" s="124" t="s">
        <v>299</v>
      </c>
    </row>
    <row r="223" spans="1:4" x14ac:dyDescent="0.2">
      <c r="A223" s="123" t="s">
        <v>201</v>
      </c>
      <c r="B223" s="120">
        <v>490.54399999999998</v>
      </c>
      <c r="C223" s="122" t="s">
        <v>315</v>
      </c>
      <c r="D223" s="124" t="s">
        <v>317</v>
      </c>
    </row>
    <row r="224" spans="1:4" x14ac:dyDescent="0.2">
      <c r="A224" s="123" t="s">
        <v>202</v>
      </c>
      <c r="B224" s="120">
        <v>9.1999999999999993</v>
      </c>
      <c r="C224" s="122" t="s">
        <v>315</v>
      </c>
      <c r="D224" s="124" t="s">
        <v>140</v>
      </c>
    </row>
    <row r="225" spans="1:4" x14ac:dyDescent="0.2">
      <c r="A225" s="123" t="s">
        <v>203</v>
      </c>
      <c r="B225" s="120">
        <v>418.577</v>
      </c>
      <c r="C225" s="122" t="s">
        <v>316</v>
      </c>
      <c r="D225" s="124" t="s">
        <v>119</v>
      </c>
    </row>
    <row r="226" spans="1:4" x14ac:dyDescent="0.2">
      <c r="A226" s="123" t="s">
        <v>203</v>
      </c>
      <c r="B226" s="120">
        <v>43.239999999999995</v>
      </c>
      <c r="C226" s="122" t="s">
        <v>316</v>
      </c>
      <c r="D226" s="124" t="s">
        <v>119</v>
      </c>
    </row>
    <row r="227" spans="1:4" x14ac:dyDescent="0.2">
      <c r="A227" s="123" t="s">
        <v>203</v>
      </c>
      <c r="B227" s="120">
        <v>9.1999999999999993</v>
      </c>
      <c r="C227" s="122" t="s">
        <v>316</v>
      </c>
      <c r="D227" s="124" t="s">
        <v>140</v>
      </c>
    </row>
    <row r="228" spans="1:4" x14ac:dyDescent="0.2">
      <c r="A228" s="123" t="s">
        <v>203</v>
      </c>
      <c r="B228" s="120">
        <v>11.5</v>
      </c>
      <c r="C228" s="122" t="s">
        <v>316</v>
      </c>
      <c r="D228" s="124" t="s">
        <v>159</v>
      </c>
    </row>
    <row r="229" spans="1:4" x14ac:dyDescent="0.2">
      <c r="A229" s="123" t="s">
        <v>205</v>
      </c>
      <c r="B229" s="120">
        <v>89.251499999999993</v>
      </c>
      <c r="C229" s="122" t="s">
        <v>316</v>
      </c>
      <c r="D229" s="124" t="s">
        <v>119</v>
      </c>
    </row>
    <row r="230" spans="1:4" x14ac:dyDescent="0.2">
      <c r="A230" s="123" t="s">
        <v>206</v>
      </c>
      <c r="B230" s="120">
        <v>11.5</v>
      </c>
      <c r="C230" s="122" t="s">
        <v>316</v>
      </c>
      <c r="D230" s="124" t="s">
        <v>159</v>
      </c>
    </row>
    <row r="231" spans="1:4" x14ac:dyDescent="0.2">
      <c r="A231" s="123" t="s">
        <v>202</v>
      </c>
      <c r="B231" s="120">
        <v>34</v>
      </c>
      <c r="C231" s="122" t="s">
        <v>315</v>
      </c>
      <c r="D231" s="124" t="s">
        <v>258</v>
      </c>
    </row>
    <row r="232" spans="1:4" x14ac:dyDescent="0.2">
      <c r="A232" s="123" t="s">
        <v>202</v>
      </c>
      <c r="B232" s="120">
        <v>70.49499999999999</v>
      </c>
      <c r="C232" s="122" t="s">
        <v>315</v>
      </c>
      <c r="D232" s="124" t="s">
        <v>312</v>
      </c>
    </row>
    <row r="233" spans="1:4" x14ac:dyDescent="0.2">
      <c r="A233" s="123" t="s">
        <v>206</v>
      </c>
      <c r="B233" s="120">
        <v>19.9985</v>
      </c>
      <c r="C233" s="122" t="s">
        <v>204</v>
      </c>
      <c r="D233" s="126" t="s">
        <v>207</v>
      </c>
    </row>
    <row r="234" spans="1:4" x14ac:dyDescent="0.2">
      <c r="A234" s="123" t="s">
        <v>206</v>
      </c>
      <c r="B234" s="120">
        <v>257.40449999999998</v>
      </c>
      <c r="C234" s="122" t="s">
        <v>204</v>
      </c>
      <c r="D234" s="124" t="s">
        <v>130</v>
      </c>
    </row>
    <row r="235" spans="1:4" x14ac:dyDescent="0.2">
      <c r="A235" s="123" t="s">
        <v>206</v>
      </c>
      <c r="B235" s="120">
        <v>7.4749999999999996</v>
      </c>
      <c r="C235" s="122" t="s">
        <v>204</v>
      </c>
      <c r="D235" s="124" t="s">
        <v>259</v>
      </c>
    </row>
    <row r="236" spans="1:4" x14ac:dyDescent="0.2">
      <c r="A236" s="123" t="s">
        <v>206</v>
      </c>
      <c r="B236" s="120">
        <v>9.1999999999999993</v>
      </c>
      <c r="C236" s="122" t="s">
        <v>204</v>
      </c>
      <c r="D236" s="124" t="s">
        <v>140</v>
      </c>
    </row>
    <row r="237" spans="1:4" x14ac:dyDescent="0.2">
      <c r="A237" s="123" t="s">
        <v>206</v>
      </c>
      <c r="B237" s="120">
        <v>53.4</v>
      </c>
      <c r="C237" s="122" t="s">
        <v>204</v>
      </c>
      <c r="D237" s="124" t="s">
        <v>302</v>
      </c>
    </row>
    <row r="238" spans="1:4" x14ac:dyDescent="0.2">
      <c r="A238" s="123" t="s">
        <v>206</v>
      </c>
      <c r="B238" s="120">
        <v>29.302</v>
      </c>
      <c r="C238" s="122" t="s">
        <v>204</v>
      </c>
      <c r="D238" s="124" t="s">
        <v>311</v>
      </c>
    </row>
    <row r="239" spans="1:4" x14ac:dyDescent="0.2">
      <c r="A239" s="123" t="s">
        <v>208</v>
      </c>
      <c r="B239" s="120">
        <v>45.194999999999993</v>
      </c>
      <c r="C239" s="122" t="s">
        <v>204</v>
      </c>
      <c r="D239" s="124" t="s">
        <v>299</v>
      </c>
    </row>
    <row r="240" spans="1:4" x14ac:dyDescent="0.2">
      <c r="A240" s="123" t="s">
        <v>208</v>
      </c>
      <c r="B240" s="120">
        <v>67.999499999999998</v>
      </c>
      <c r="C240" s="122" t="s">
        <v>204</v>
      </c>
      <c r="D240" s="124" t="s">
        <v>258</v>
      </c>
    </row>
    <row r="241" spans="1:4" ht="25.5" x14ac:dyDescent="0.2">
      <c r="A241" s="123" t="s">
        <v>209</v>
      </c>
      <c r="B241" s="120">
        <v>406.58249999999998</v>
      </c>
      <c r="C241" s="122" t="s">
        <v>314</v>
      </c>
      <c r="D241" s="124" t="s">
        <v>119</v>
      </c>
    </row>
    <row r="242" spans="1:4" ht="25.5" x14ac:dyDescent="0.2">
      <c r="A242" s="123" t="s">
        <v>209</v>
      </c>
      <c r="B242" s="120">
        <v>9.1999999999999993</v>
      </c>
      <c r="C242" s="122" t="s">
        <v>314</v>
      </c>
      <c r="D242" s="124" t="s">
        <v>210</v>
      </c>
    </row>
    <row r="243" spans="1:4" x14ac:dyDescent="0.2">
      <c r="A243" s="123" t="s">
        <v>211</v>
      </c>
      <c r="B243" s="120">
        <v>659.62850000000003</v>
      </c>
      <c r="C243" s="122" t="s">
        <v>200</v>
      </c>
      <c r="D243" s="124" t="s">
        <v>119</v>
      </c>
    </row>
    <row r="244" spans="1:4" x14ac:dyDescent="0.2">
      <c r="A244" s="123" t="s">
        <v>211</v>
      </c>
      <c r="B244" s="120">
        <v>34</v>
      </c>
      <c r="C244" s="122" t="s">
        <v>200</v>
      </c>
      <c r="D244" s="124" t="s">
        <v>258</v>
      </c>
    </row>
    <row r="245" spans="1:4" x14ac:dyDescent="0.2">
      <c r="A245" s="123" t="s">
        <v>212</v>
      </c>
      <c r="B245" s="120">
        <v>461.81699999999995</v>
      </c>
      <c r="C245" s="122" t="s">
        <v>200</v>
      </c>
      <c r="D245" s="124" t="s">
        <v>310</v>
      </c>
    </row>
    <row r="246" spans="1:4" x14ac:dyDescent="0.2">
      <c r="A246" s="123" t="s">
        <v>212</v>
      </c>
      <c r="B246" s="120">
        <v>9.1999999999999993</v>
      </c>
      <c r="C246" s="122" t="s">
        <v>200</v>
      </c>
      <c r="D246" s="124" t="s">
        <v>140</v>
      </c>
    </row>
    <row r="247" spans="1:4" x14ac:dyDescent="0.2">
      <c r="A247" s="123" t="s">
        <v>212</v>
      </c>
      <c r="B247" s="120">
        <v>34</v>
      </c>
      <c r="C247" s="122" t="s">
        <v>200</v>
      </c>
      <c r="D247" s="124" t="s">
        <v>258</v>
      </c>
    </row>
    <row r="248" spans="1:4" x14ac:dyDescent="0.2">
      <c r="A248" s="123" t="s">
        <v>212</v>
      </c>
      <c r="B248" s="120">
        <v>50.197499999999998</v>
      </c>
      <c r="C248" s="122" t="s">
        <v>200</v>
      </c>
      <c r="D248" s="124" t="s">
        <v>302</v>
      </c>
    </row>
    <row r="249" spans="1:4" x14ac:dyDescent="0.2">
      <c r="A249" s="123" t="s">
        <v>212</v>
      </c>
      <c r="B249" s="120">
        <v>51.198</v>
      </c>
      <c r="C249" s="122" t="s">
        <v>200</v>
      </c>
      <c r="D249" s="124" t="s">
        <v>299</v>
      </c>
    </row>
    <row r="250" spans="1:4" x14ac:dyDescent="0.2">
      <c r="A250" s="123" t="s">
        <v>213</v>
      </c>
      <c r="B250" s="120">
        <v>528.05700000000002</v>
      </c>
      <c r="C250" s="122" t="s">
        <v>294</v>
      </c>
      <c r="D250" s="124" t="s">
        <v>308</v>
      </c>
    </row>
    <row r="251" spans="1:4" x14ac:dyDescent="0.2">
      <c r="A251" s="123" t="s">
        <v>213</v>
      </c>
      <c r="B251" s="120">
        <v>21.28</v>
      </c>
      <c r="C251" s="122" t="s">
        <v>294</v>
      </c>
      <c r="D251" s="124" t="s">
        <v>140</v>
      </c>
    </row>
    <row r="252" spans="1:4" x14ac:dyDescent="0.2">
      <c r="A252" s="123" t="s">
        <v>213</v>
      </c>
      <c r="B252" s="120">
        <v>54.394999999999996</v>
      </c>
      <c r="C252" s="122" t="s">
        <v>294</v>
      </c>
      <c r="D252" s="124" t="s">
        <v>302</v>
      </c>
    </row>
    <row r="253" spans="1:4" x14ac:dyDescent="0.2">
      <c r="A253" s="123" t="s">
        <v>214</v>
      </c>
      <c r="B253" s="120">
        <v>23.896999999999998</v>
      </c>
      <c r="C253" s="122" t="s">
        <v>294</v>
      </c>
      <c r="D253" s="124" t="s">
        <v>307</v>
      </c>
    </row>
    <row r="254" spans="1:4" x14ac:dyDescent="0.2">
      <c r="A254" s="123" t="s">
        <v>213</v>
      </c>
      <c r="B254" s="120">
        <v>46.298999999999992</v>
      </c>
      <c r="C254" s="122" t="s">
        <v>294</v>
      </c>
      <c r="D254" s="124" t="s">
        <v>299</v>
      </c>
    </row>
    <row r="255" spans="1:4" x14ac:dyDescent="0.2">
      <c r="A255" s="123" t="s">
        <v>215</v>
      </c>
      <c r="B255" s="120">
        <v>38.398499999999999</v>
      </c>
      <c r="C255" s="122" t="s">
        <v>294</v>
      </c>
      <c r="D255" s="124" t="s">
        <v>313</v>
      </c>
    </row>
    <row r="256" spans="1:4" x14ac:dyDescent="0.2">
      <c r="A256" s="123" t="s">
        <v>215</v>
      </c>
      <c r="B256" s="120">
        <v>63.203999999999994</v>
      </c>
      <c r="C256" s="122" t="s">
        <v>294</v>
      </c>
      <c r="D256" s="124" t="s">
        <v>299</v>
      </c>
    </row>
    <row r="257" spans="1:4" x14ac:dyDescent="0.2">
      <c r="A257" s="123" t="s">
        <v>215</v>
      </c>
      <c r="B257" s="120">
        <v>67.999499999999998</v>
      </c>
      <c r="C257" s="122" t="s">
        <v>294</v>
      </c>
      <c r="D257" s="124" t="s">
        <v>306</v>
      </c>
    </row>
    <row r="258" spans="1:4" x14ac:dyDescent="0.2">
      <c r="A258" s="123" t="s">
        <v>216</v>
      </c>
      <c r="B258" s="120">
        <v>440.66849999999994</v>
      </c>
      <c r="C258" s="122" t="s">
        <v>295</v>
      </c>
      <c r="D258" s="124" t="s">
        <v>119</v>
      </c>
    </row>
    <row r="259" spans="1:4" x14ac:dyDescent="0.2">
      <c r="A259" s="123" t="s">
        <v>216</v>
      </c>
      <c r="B259" s="120">
        <v>47.839999999999996</v>
      </c>
      <c r="C259" s="122" t="s">
        <v>295</v>
      </c>
      <c r="D259" s="124" t="s">
        <v>119</v>
      </c>
    </row>
    <row r="260" spans="1:4" x14ac:dyDescent="0.2">
      <c r="A260" s="123" t="s">
        <v>216</v>
      </c>
      <c r="B260" s="120">
        <v>20.239999999999998</v>
      </c>
      <c r="C260" s="122" t="s">
        <v>295</v>
      </c>
      <c r="D260" s="124" t="s">
        <v>119</v>
      </c>
    </row>
    <row r="261" spans="1:4" x14ac:dyDescent="0.2">
      <c r="A261" s="123" t="s">
        <v>216</v>
      </c>
      <c r="B261" s="120">
        <v>11.5</v>
      </c>
      <c r="C261" s="122" t="s">
        <v>295</v>
      </c>
      <c r="D261" s="124" t="s">
        <v>159</v>
      </c>
    </row>
    <row r="262" spans="1:4" x14ac:dyDescent="0.2">
      <c r="A262" s="123" t="s">
        <v>216</v>
      </c>
      <c r="B262" s="120">
        <v>11.5</v>
      </c>
      <c r="C262" s="122" t="s">
        <v>295</v>
      </c>
      <c r="D262" s="124" t="s">
        <v>159</v>
      </c>
    </row>
    <row r="263" spans="1:4" x14ac:dyDescent="0.2">
      <c r="A263" s="123" t="s">
        <v>216</v>
      </c>
      <c r="B263" s="120">
        <v>9.1999999999999993</v>
      </c>
      <c r="C263" s="122" t="s">
        <v>295</v>
      </c>
      <c r="D263" s="124" t="s">
        <v>140</v>
      </c>
    </row>
    <row r="264" spans="1:4" x14ac:dyDescent="0.2">
      <c r="A264" s="123" t="s">
        <v>216</v>
      </c>
      <c r="B264" s="120">
        <v>34</v>
      </c>
      <c r="C264" s="122" t="s">
        <v>295</v>
      </c>
      <c r="D264" s="124" t="s">
        <v>258</v>
      </c>
    </row>
    <row r="265" spans="1:4" x14ac:dyDescent="0.2">
      <c r="A265" s="123" t="s">
        <v>216</v>
      </c>
      <c r="B265" s="120">
        <v>77.003999999999991</v>
      </c>
      <c r="C265" s="122" t="s">
        <v>295</v>
      </c>
      <c r="D265" s="124" t="s">
        <v>371</v>
      </c>
    </row>
    <row r="266" spans="1:4" x14ac:dyDescent="0.2">
      <c r="A266" s="123" t="s">
        <v>216</v>
      </c>
      <c r="B266" s="120">
        <v>84.501999999999995</v>
      </c>
      <c r="C266" s="122" t="s">
        <v>295</v>
      </c>
      <c r="D266" s="124" t="s">
        <v>372</v>
      </c>
    </row>
    <row r="267" spans="1:4" x14ac:dyDescent="0.2">
      <c r="A267" s="123" t="s">
        <v>216</v>
      </c>
      <c r="B267" s="120">
        <v>17.997499999999999</v>
      </c>
      <c r="C267" s="122" t="s">
        <v>295</v>
      </c>
      <c r="D267" s="124" t="s">
        <v>305</v>
      </c>
    </row>
    <row r="268" spans="1:4" x14ac:dyDescent="0.2">
      <c r="A268" s="123" t="s">
        <v>217</v>
      </c>
      <c r="B268" s="120">
        <v>528.05700000000002</v>
      </c>
      <c r="C268" s="122" t="s">
        <v>200</v>
      </c>
      <c r="D268" s="124" t="s">
        <v>119</v>
      </c>
    </row>
    <row r="269" spans="1:4" x14ac:dyDescent="0.2">
      <c r="A269" s="123" t="s">
        <v>217</v>
      </c>
      <c r="B269" s="120">
        <v>9.1999999999999993</v>
      </c>
      <c r="C269" s="122" t="s">
        <v>200</v>
      </c>
      <c r="D269" s="124" t="s">
        <v>140</v>
      </c>
    </row>
    <row r="270" spans="1:4" x14ac:dyDescent="0.2">
      <c r="A270" s="123" t="s">
        <v>217</v>
      </c>
      <c r="B270" s="120">
        <v>67.999499999999998</v>
      </c>
      <c r="C270" s="122" t="s">
        <v>200</v>
      </c>
      <c r="D270" s="124" t="s">
        <v>258</v>
      </c>
    </row>
    <row r="271" spans="1:4" x14ac:dyDescent="0.2">
      <c r="A271" s="123" t="s">
        <v>218</v>
      </c>
      <c r="B271" s="120">
        <v>45.804499999999997</v>
      </c>
      <c r="C271" s="122" t="s">
        <v>200</v>
      </c>
      <c r="D271" s="124" t="s">
        <v>302</v>
      </c>
    </row>
    <row r="272" spans="1:4" x14ac:dyDescent="0.2">
      <c r="A272" s="123" t="s">
        <v>217</v>
      </c>
      <c r="B272" s="120">
        <v>21.297999999999998</v>
      </c>
      <c r="C272" s="122" t="s">
        <v>200</v>
      </c>
      <c r="D272" s="124" t="s">
        <v>303</v>
      </c>
    </row>
    <row r="273" spans="1:4" x14ac:dyDescent="0.2">
      <c r="A273" s="123" t="s">
        <v>217</v>
      </c>
      <c r="B273" s="120">
        <v>36.098500000000001</v>
      </c>
      <c r="C273" s="122" t="s">
        <v>200</v>
      </c>
      <c r="D273" s="124" t="s">
        <v>301</v>
      </c>
    </row>
    <row r="274" spans="1:4" x14ac:dyDescent="0.2">
      <c r="A274" s="123" t="s">
        <v>219</v>
      </c>
      <c r="B274" s="120">
        <v>38.398499999999999</v>
      </c>
      <c r="C274" s="122" t="s">
        <v>200</v>
      </c>
      <c r="D274" s="124" t="s">
        <v>300</v>
      </c>
    </row>
    <row r="275" spans="1:4" x14ac:dyDescent="0.2">
      <c r="A275" s="123" t="s">
        <v>219</v>
      </c>
      <c r="B275" s="120">
        <v>67.596999999999994</v>
      </c>
      <c r="C275" s="122" t="s">
        <v>200</v>
      </c>
      <c r="D275" s="124" t="s">
        <v>299</v>
      </c>
    </row>
    <row r="276" spans="1:4" x14ac:dyDescent="0.2">
      <c r="A276" s="123" t="s">
        <v>220</v>
      </c>
      <c r="B276" s="120">
        <v>554.73699999999997</v>
      </c>
      <c r="C276" s="122" t="s">
        <v>200</v>
      </c>
      <c r="D276" s="124" t="s">
        <v>119</v>
      </c>
    </row>
    <row r="277" spans="1:4" x14ac:dyDescent="0.2">
      <c r="A277" s="123" t="s">
        <v>220</v>
      </c>
      <c r="B277" s="120">
        <v>9.1999999999999993</v>
      </c>
      <c r="C277" s="122" t="s">
        <v>200</v>
      </c>
      <c r="D277" s="124" t="s">
        <v>140</v>
      </c>
    </row>
    <row r="278" spans="1:4" x14ac:dyDescent="0.2">
      <c r="A278" s="123" t="s">
        <v>220</v>
      </c>
      <c r="B278" s="120">
        <v>172.5</v>
      </c>
      <c r="C278" s="122" t="s">
        <v>200</v>
      </c>
      <c r="D278" s="124" t="s">
        <v>130</v>
      </c>
    </row>
    <row r="279" spans="1:4" x14ac:dyDescent="0.2">
      <c r="A279" s="123" t="s">
        <v>220</v>
      </c>
      <c r="B279" s="120">
        <v>7.4749999999999996</v>
      </c>
      <c r="C279" s="122" t="s">
        <v>200</v>
      </c>
      <c r="D279" s="124" t="s">
        <v>221</v>
      </c>
    </row>
    <row r="280" spans="1:4" ht="25.5" x14ac:dyDescent="0.2">
      <c r="A280" s="123" t="s">
        <v>220</v>
      </c>
      <c r="B280" s="120">
        <v>153.9965</v>
      </c>
      <c r="C280" s="122" t="s">
        <v>200</v>
      </c>
      <c r="D280" s="126" t="s">
        <v>304</v>
      </c>
    </row>
    <row r="281" spans="1:4" x14ac:dyDescent="0.2">
      <c r="A281" s="123" t="s">
        <v>220</v>
      </c>
      <c r="B281" s="120">
        <v>58.500499999999995</v>
      </c>
      <c r="C281" s="122" t="s">
        <v>200</v>
      </c>
      <c r="D281" s="124" t="s">
        <v>258</v>
      </c>
    </row>
    <row r="282" spans="1:4" x14ac:dyDescent="0.2">
      <c r="A282" s="123" t="s">
        <v>220</v>
      </c>
      <c r="B282" s="120">
        <v>19.400500000000001</v>
      </c>
      <c r="C282" s="122" t="s">
        <v>200</v>
      </c>
      <c r="D282" s="124" t="s">
        <v>373</v>
      </c>
    </row>
    <row r="283" spans="1:4" ht="25.5" x14ac:dyDescent="0.2">
      <c r="A283" s="123" t="s">
        <v>220</v>
      </c>
      <c r="B283" s="120">
        <v>40.997499999999995</v>
      </c>
      <c r="C283" s="122" t="s">
        <v>200</v>
      </c>
      <c r="D283" s="124" t="s">
        <v>298</v>
      </c>
    </row>
    <row r="284" spans="1:4" x14ac:dyDescent="0.2">
      <c r="A284" s="123" t="s">
        <v>222</v>
      </c>
      <c r="B284" s="120">
        <v>577.74849999999992</v>
      </c>
      <c r="C284" s="122" t="s">
        <v>398</v>
      </c>
      <c r="D284" s="124" t="s">
        <v>119</v>
      </c>
    </row>
    <row r="285" spans="1:4" x14ac:dyDescent="0.2">
      <c r="A285" s="123" t="s">
        <v>222</v>
      </c>
      <c r="B285" s="120">
        <v>11.5</v>
      </c>
      <c r="C285" s="122" t="s">
        <v>398</v>
      </c>
      <c r="D285" s="124" t="s">
        <v>159</v>
      </c>
    </row>
    <row r="286" spans="1:4" x14ac:dyDescent="0.2">
      <c r="A286" s="123" t="s">
        <v>222</v>
      </c>
      <c r="B286" s="120">
        <v>9.1999999999999993</v>
      </c>
      <c r="C286" s="122" t="s">
        <v>398</v>
      </c>
      <c r="D286" s="124" t="s">
        <v>140</v>
      </c>
    </row>
    <row r="287" spans="1:4" x14ac:dyDescent="0.2">
      <c r="A287" s="123" t="s">
        <v>222</v>
      </c>
      <c r="B287" s="120">
        <v>83.8005</v>
      </c>
      <c r="C287" s="122" t="s">
        <v>398</v>
      </c>
      <c r="D287" s="124" t="s">
        <v>297</v>
      </c>
    </row>
    <row r="288" spans="1:4" x14ac:dyDescent="0.2">
      <c r="A288" s="123" t="s">
        <v>222</v>
      </c>
      <c r="B288" s="120">
        <v>106.20249999999999</v>
      </c>
      <c r="C288" s="122" t="s">
        <v>398</v>
      </c>
      <c r="D288" s="124" t="s">
        <v>258</v>
      </c>
    </row>
    <row r="289" spans="1:4" x14ac:dyDescent="0.2">
      <c r="A289" s="123" t="s">
        <v>222</v>
      </c>
      <c r="B289" s="120">
        <v>34</v>
      </c>
      <c r="C289" s="122" t="s">
        <v>398</v>
      </c>
      <c r="D289" s="124" t="s">
        <v>296</v>
      </c>
    </row>
    <row r="290" spans="1:4" x14ac:dyDescent="0.2">
      <c r="A290" s="123" t="s">
        <v>223</v>
      </c>
      <c r="B290" s="120">
        <v>421.34849999999994</v>
      </c>
      <c r="C290" s="122" t="s">
        <v>200</v>
      </c>
      <c r="D290" s="124" t="s">
        <v>119</v>
      </c>
    </row>
    <row r="291" spans="1:4" x14ac:dyDescent="0.2">
      <c r="A291" s="123" t="s">
        <v>223</v>
      </c>
      <c r="B291" s="120">
        <v>9.1999999999999993</v>
      </c>
      <c r="C291" s="122" t="s">
        <v>200</v>
      </c>
      <c r="D291" s="124" t="s">
        <v>140</v>
      </c>
    </row>
    <row r="292" spans="1:4" x14ac:dyDescent="0.2">
      <c r="A292" s="123" t="s">
        <v>224</v>
      </c>
      <c r="B292" s="120">
        <v>518.85699999999997</v>
      </c>
      <c r="C292" s="122" t="s">
        <v>178</v>
      </c>
      <c r="D292" s="124" t="s">
        <v>119</v>
      </c>
    </row>
    <row r="293" spans="1:4" x14ac:dyDescent="0.2">
      <c r="A293" s="123" t="s">
        <v>224</v>
      </c>
      <c r="B293" s="120">
        <v>9.1999999999999993</v>
      </c>
      <c r="C293" s="122" t="s">
        <v>178</v>
      </c>
      <c r="D293" s="124" t="s">
        <v>140</v>
      </c>
    </row>
    <row r="294" spans="1:4" x14ac:dyDescent="0.2">
      <c r="A294" s="123" t="s">
        <v>225</v>
      </c>
      <c r="B294" s="120">
        <v>331.87849999999992</v>
      </c>
      <c r="C294" s="122" t="s">
        <v>200</v>
      </c>
      <c r="D294" s="124" t="s">
        <v>119</v>
      </c>
    </row>
    <row r="295" spans="1:4" x14ac:dyDescent="0.2">
      <c r="A295" s="123" t="s">
        <v>225</v>
      </c>
      <c r="B295" s="120">
        <v>9.1999999999999993</v>
      </c>
      <c r="C295" s="122" t="s">
        <v>200</v>
      </c>
      <c r="D295" s="124" t="s">
        <v>140</v>
      </c>
    </row>
    <row r="296" spans="1:4" hidden="1" x14ac:dyDescent="0.2">
      <c r="A296" s="9"/>
      <c r="B296" s="70"/>
      <c r="C296" s="115"/>
      <c r="D296" s="109"/>
    </row>
    <row r="297" spans="1:4" ht="19.5" customHeight="1" x14ac:dyDescent="0.2">
      <c r="A297" s="69" t="s">
        <v>4</v>
      </c>
      <c r="B297" s="75">
        <f>SUM(B46:B296)</f>
        <v>27717.142500000013</v>
      </c>
      <c r="C297" s="115"/>
      <c r="D297" s="136"/>
    </row>
    <row r="298" spans="1:4" ht="19.5" customHeight="1" x14ac:dyDescent="0.2">
      <c r="A298" s="151" t="s">
        <v>16</v>
      </c>
      <c r="B298" s="152"/>
      <c r="C298" s="152"/>
      <c r="D298" s="111"/>
    </row>
    <row r="299" spans="1:4" s="40" customFormat="1" ht="25.5" customHeight="1" x14ac:dyDescent="0.2">
      <c r="A299" s="37" t="s">
        <v>0</v>
      </c>
      <c r="B299" s="38" t="s">
        <v>284</v>
      </c>
      <c r="C299" s="114" t="s">
        <v>63</v>
      </c>
      <c r="D299" s="38" t="s">
        <v>11</v>
      </c>
    </row>
    <row r="300" spans="1:4" x14ac:dyDescent="0.2">
      <c r="A300" s="123" t="s">
        <v>226</v>
      </c>
      <c r="B300" s="120">
        <v>16.502499999999998</v>
      </c>
      <c r="C300" s="122" t="s">
        <v>293</v>
      </c>
      <c r="D300" s="124" t="s">
        <v>274</v>
      </c>
    </row>
    <row r="301" spans="1:4" x14ac:dyDescent="0.2">
      <c r="A301" s="123" t="s">
        <v>227</v>
      </c>
      <c r="B301" s="120">
        <v>4.0019999999999998</v>
      </c>
      <c r="C301" s="122" t="s">
        <v>286</v>
      </c>
      <c r="D301" s="124" t="s">
        <v>232</v>
      </c>
    </row>
    <row r="302" spans="1:4" ht="25.5" x14ac:dyDescent="0.2">
      <c r="A302" s="123" t="s">
        <v>228</v>
      </c>
      <c r="B302" s="120">
        <v>12.603999999999999</v>
      </c>
      <c r="C302" s="122" t="s">
        <v>287</v>
      </c>
      <c r="D302" s="124" t="s">
        <v>126</v>
      </c>
    </row>
    <row r="303" spans="1:4" ht="25.5" x14ac:dyDescent="0.2">
      <c r="A303" s="123" t="s">
        <v>229</v>
      </c>
      <c r="B303" s="120">
        <v>19.9985</v>
      </c>
      <c r="C303" s="122" t="s">
        <v>289</v>
      </c>
      <c r="D303" s="124" t="s">
        <v>285</v>
      </c>
    </row>
    <row r="304" spans="1:4" ht="25.5" x14ac:dyDescent="0.2">
      <c r="A304" s="123" t="s">
        <v>230</v>
      </c>
      <c r="B304" s="120">
        <v>13</v>
      </c>
      <c r="C304" s="122" t="s">
        <v>289</v>
      </c>
      <c r="D304" s="124" t="s">
        <v>282</v>
      </c>
    </row>
    <row r="305" spans="1:4" x14ac:dyDescent="0.2">
      <c r="A305" s="123" t="s">
        <v>231</v>
      </c>
      <c r="B305" s="120">
        <v>8</v>
      </c>
      <c r="C305" s="122" t="s">
        <v>292</v>
      </c>
      <c r="D305" s="124" t="s">
        <v>232</v>
      </c>
    </row>
    <row r="306" spans="1:4" x14ac:dyDescent="0.2">
      <c r="A306" s="123" t="s">
        <v>233</v>
      </c>
      <c r="B306" s="120">
        <v>10.499499999999999</v>
      </c>
      <c r="C306" s="122" t="s">
        <v>288</v>
      </c>
      <c r="D306" s="124" t="s">
        <v>281</v>
      </c>
    </row>
    <row r="307" spans="1:4" ht="25.5" x14ac:dyDescent="0.2">
      <c r="A307" s="123" t="s">
        <v>234</v>
      </c>
      <c r="B307" s="120">
        <v>15.800999999999998</v>
      </c>
      <c r="C307" s="122" t="s">
        <v>291</v>
      </c>
      <c r="D307" s="124" t="s">
        <v>280</v>
      </c>
    </row>
    <row r="308" spans="1:4" ht="25.5" x14ac:dyDescent="0.2">
      <c r="A308" s="123" t="s">
        <v>235</v>
      </c>
      <c r="B308" s="120">
        <v>17.802</v>
      </c>
      <c r="C308" s="122" t="s">
        <v>291</v>
      </c>
      <c r="D308" s="124" t="s">
        <v>279</v>
      </c>
    </row>
    <row r="309" spans="1:4" x14ac:dyDescent="0.2">
      <c r="A309" s="123" t="s">
        <v>216</v>
      </c>
      <c r="B309" s="120">
        <v>4.4965000000000002</v>
      </c>
      <c r="C309" s="122" t="s">
        <v>309</v>
      </c>
      <c r="D309" s="124" t="s">
        <v>232</v>
      </c>
    </row>
    <row r="310" spans="1:4" ht="25.5" x14ac:dyDescent="0.2">
      <c r="A310" s="123" t="s">
        <v>236</v>
      </c>
      <c r="B310" s="120">
        <v>19.2</v>
      </c>
      <c r="C310" s="122" t="s">
        <v>291</v>
      </c>
      <c r="D310" s="124" t="s">
        <v>279</v>
      </c>
    </row>
    <row r="311" spans="1:4" ht="25.5" x14ac:dyDescent="0.2">
      <c r="A311" s="123" t="s">
        <v>236</v>
      </c>
      <c r="B311" s="120">
        <v>23</v>
      </c>
      <c r="C311" s="122" t="s">
        <v>291</v>
      </c>
      <c r="D311" s="124" t="s">
        <v>278</v>
      </c>
    </row>
    <row r="312" spans="1:4" ht="12.75" hidden="1" customHeight="1" x14ac:dyDescent="0.2">
      <c r="A312" s="9"/>
      <c r="B312" s="70"/>
      <c r="C312" s="115"/>
      <c r="D312" s="109"/>
    </row>
    <row r="313" spans="1:4" ht="19.5" customHeight="1" x14ac:dyDescent="0.2">
      <c r="A313" s="69" t="s">
        <v>4</v>
      </c>
      <c r="B313" s="75">
        <f>SUM(B300:B312)</f>
        <v>164.90599999999998</v>
      </c>
      <c r="C313" s="115"/>
      <c r="D313" s="136"/>
    </row>
    <row r="314" spans="1:4" s="7" customFormat="1" ht="34.5" customHeight="1" x14ac:dyDescent="0.2">
      <c r="A314" s="41" t="s">
        <v>7</v>
      </c>
      <c r="B314" s="76">
        <f>B43+B297+B313</f>
        <v>47969.61050000001</v>
      </c>
      <c r="C314" s="116"/>
      <c r="D314" s="112"/>
    </row>
    <row r="315" spans="1:4" s="70" customFormat="1" x14ac:dyDescent="0.2">
      <c r="B315" s="66"/>
      <c r="C315" s="117"/>
      <c r="D315" s="113"/>
    </row>
    <row r="316" spans="1:4" s="72" customFormat="1" x14ac:dyDescent="0.2">
      <c r="A316" s="43" t="s">
        <v>30</v>
      </c>
      <c r="B316" s="3"/>
      <c r="C316" s="115"/>
      <c r="D316" s="109"/>
    </row>
    <row r="317" spans="1:4" s="72" customFormat="1" ht="12.6" customHeight="1" x14ac:dyDescent="0.2">
      <c r="A317" s="140" t="s">
        <v>31</v>
      </c>
      <c r="B317" s="140"/>
      <c r="C317" s="140"/>
      <c r="D317" s="109"/>
    </row>
    <row r="318" spans="1:4" s="70" customFormat="1" ht="12.95" customHeight="1" x14ac:dyDescent="0.2">
      <c r="A318" s="141" t="s">
        <v>36</v>
      </c>
      <c r="B318" s="141"/>
      <c r="C318" s="141"/>
      <c r="D318" s="109"/>
    </row>
    <row r="319" spans="1:4" x14ac:dyDescent="0.2">
      <c r="A319" s="61" t="s">
        <v>32</v>
      </c>
      <c r="B319" s="62"/>
      <c r="C319" s="115"/>
      <c r="D319" s="109"/>
    </row>
    <row r="320" spans="1:4" x14ac:dyDescent="0.2">
      <c r="A320" s="88" t="s">
        <v>64</v>
      </c>
      <c r="B320" s="62"/>
      <c r="C320" s="115"/>
      <c r="D320" s="109"/>
    </row>
    <row r="321" spans="1:4" x14ac:dyDescent="0.2">
      <c r="A321" s="88" t="s">
        <v>47</v>
      </c>
      <c r="B321" s="62"/>
      <c r="C321" s="115"/>
      <c r="D321" s="109"/>
    </row>
    <row r="322" spans="1:4" x14ac:dyDescent="0.2">
      <c r="A322" s="138" t="s">
        <v>48</v>
      </c>
      <c r="B322" s="138"/>
      <c r="C322" s="138"/>
      <c r="D322" s="138"/>
    </row>
    <row r="323" spans="1:4" x14ac:dyDescent="0.2">
      <c r="A323" s="36"/>
      <c r="B323" s="70"/>
      <c r="C323" s="115"/>
      <c r="D323" s="109"/>
    </row>
    <row r="324" spans="1:4" x14ac:dyDescent="0.2">
      <c r="A324" s="36"/>
      <c r="B324" s="70"/>
      <c r="C324" s="115"/>
      <c r="D324" s="109"/>
    </row>
    <row r="325" spans="1:4" x14ac:dyDescent="0.2">
      <c r="A325" s="36"/>
      <c r="B325" s="70"/>
      <c r="C325" s="115"/>
      <c r="D325" s="109"/>
    </row>
    <row r="326" spans="1:4" x14ac:dyDescent="0.2">
      <c r="A326" s="36"/>
      <c r="B326" s="70"/>
      <c r="C326" s="115"/>
      <c r="D326" s="109"/>
    </row>
    <row r="327" spans="1:4" x14ac:dyDescent="0.2">
      <c r="A327" s="36"/>
      <c r="B327" s="70"/>
      <c r="C327" s="115"/>
      <c r="D327" s="109"/>
    </row>
    <row r="328" spans="1:4" x14ac:dyDescent="0.2">
      <c r="A328" s="36"/>
      <c r="B328" s="70"/>
      <c r="C328" s="115"/>
      <c r="D328" s="109"/>
    </row>
    <row r="329" spans="1:4" x14ac:dyDescent="0.2">
      <c r="A329" s="36"/>
      <c r="B329" s="70"/>
      <c r="C329" s="115"/>
      <c r="D329" s="109"/>
    </row>
    <row r="330" spans="1:4" x14ac:dyDescent="0.2">
      <c r="A330" s="36"/>
      <c r="B330" s="70"/>
      <c r="C330" s="115"/>
      <c r="D330" s="109"/>
    </row>
    <row r="331" spans="1:4" x14ac:dyDescent="0.2">
      <c r="A331" s="36"/>
      <c r="B331" s="70"/>
      <c r="C331" s="115"/>
      <c r="D331" s="109"/>
    </row>
    <row r="332" spans="1:4" x14ac:dyDescent="0.2">
      <c r="A332" s="36"/>
      <c r="B332" s="70"/>
      <c r="C332" s="115"/>
      <c r="D332" s="109"/>
    </row>
    <row r="333" spans="1:4" x14ac:dyDescent="0.2">
      <c r="A333" s="36"/>
      <c r="B333" s="70"/>
      <c r="C333" s="115"/>
      <c r="D333" s="109"/>
    </row>
  </sheetData>
  <mergeCells count="12">
    <mergeCell ref="A322:D322"/>
    <mergeCell ref="A1:D1"/>
    <mergeCell ref="A317:C317"/>
    <mergeCell ref="A318:C318"/>
    <mergeCell ref="A7:D7"/>
    <mergeCell ref="B4:D4"/>
    <mergeCell ref="A5:D5"/>
    <mergeCell ref="A6:D6"/>
    <mergeCell ref="A44:C44"/>
    <mergeCell ref="A298:C298"/>
    <mergeCell ref="B2:D2"/>
    <mergeCell ref="B3:D3"/>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B31" sqref="B31"/>
    </sheetView>
  </sheetViews>
  <sheetFormatPr defaultColWidth="9.140625" defaultRowHeight="12.75" x14ac:dyDescent="0.2"/>
  <cols>
    <col min="1" max="2" width="23.5703125" style="14" customWidth="1"/>
    <col min="3" max="6" width="27.5703125" style="14" customWidth="1"/>
    <col min="7" max="16384" width="9.140625" style="15"/>
  </cols>
  <sheetData>
    <row r="1" spans="1:7" ht="36" customHeight="1" x14ac:dyDescent="0.2">
      <c r="A1" s="157" t="s">
        <v>25</v>
      </c>
      <c r="B1" s="157"/>
      <c r="C1" s="157"/>
      <c r="D1" s="157"/>
      <c r="E1" s="157"/>
      <c r="F1" s="157"/>
    </row>
    <row r="2" spans="1:7" ht="36" customHeight="1" x14ac:dyDescent="0.2">
      <c r="A2" s="45" t="s">
        <v>8</v>
      </c>
      <c r="B2" s="161" t="str">
        <f>Travel!B2</f>
        <v xml:space="preserve">Earthquake Commission </v>
      </c>
      <c r="C2" s="161"/>
      <c r="D2" s="161"/>
      <c r="E2" s="161"/>
      <c r="F2" s="161"/>
      <c r="G2" s="46"/>
    </row>
    <row r="3" spans="1:7" ht="36" customHeight="1" x14ac:dyDescent="0.2">
      <c r="A3" s="45" t="s">
        <v>9</v>
      </c>
      <c r="B3" s="144" t="str">
        <f>Travel!B3</f>
        <v xml:space="preserve">Sid Miller </v>
      </c>
      <c r="C3" s="144"/>
      <c r="D3" s="144"/>
      <c r="E3" s="144"/>
      <c r="F3" s="144"/>
      <c r="G3" s="47"/>
    </row>
    <row r="4" spans="1:7" ht="36" customHeight="1" x14ac:dyDescent="0.2">
      <c r="A4" s="45" t="s">
        <v>3</v>
      </c>
      <c r="B4" s="144" t="str">
        <f>Travel!B4</f>
        <v xml:space="preserve">1 July 2017 to 30 June 2018 </v>
      </c>
      <c r="C4" s="144"/>
      <c r="D4" s="144"/>
      <c r="E4" s="144"/>
      <c r="F4" s="144"/>
      <c r="G4" s="47"/>
    </row>
    <row r="5" spans="1:7" s="13" customFormat="1" ht="35.25" customHeight="1" x14ac:dyDescent="0.25">
      <c r="A5" s="162" t="s">
        <v>49</v>
      </c>
      <c r="B5" s="163"/>
      <c r="C5" s="164"/>
      <c r="D5" s="164"/>
      <c r="E5" s="164"/>
      <c r="F5" s="165"/>
    </row>
    <row r="6" spans="1:7" s="13" customFormat="1" ht="35.25" customHeight="1" x14ac:dyDescent="0.25">
      <c r="A6" s="158" t="s">
        <v>65</v>
      </c>
      <c r="B6" s="159"/>
      <c r="C6" s="159"/>
      <c r="D6" s="159"/>
      <c r="E6" s="159"/>
      <c r="F6" s="160"/>
    </row>
    <row r="7" spans="1:7" s="3" customFormat="1" ht="30.95" customHeight="1" x14ac:dyDescent="0.25">
      <c r="A7" s="155" t="s">
        <v>22</v>
      </c>
      <c r="B7" s="156"/>
      <c r="C7" s="5"/>
      <c r="D7" s="5"/>
      <c r="E7" s="5"/>
      <c r="F7" s="21"/>
    </row>
    <row r="8" spans="1:7" ht="25.5" x14ac:dyDescent="0.2">
      <c r="A8" s="22" t="s">
        <v>0</v>
      </c>
      <c r="B8" s="38" t="s">
        <v>37</v>
      </c>
      <c r="C8" s="2" t="s">
        <v>5</v>
      </c>
      <c r="D8" s="2" t="s">
        <v>13</v>
      </c>
      <c r="E8" s="2" t="s">
        <v>12</v>
      </c>
      <c r="F8" s="8" t="s">
        <v>1</v>
      </c>
    </row>
    <row r="9" spans="1:7" x14ac:dyDescent="0.2">
      <c r="A9" s="137" t="s">
        <v>397</v>
      </c>
      <c r="F9" s="20"/>
    </row>
    <row r="10" spans="1:7" x14ac:dyDescent="0.2">
      <c r="A10" s="19"/>
      <c r="F10" s="20"/>
    </row>
    <row r="11" spans="1:7" x14ac:dyDescent="0.2">
      <c r="A11" s="19"/>
      <c r="F11" s="20"/>
    </row>
    <row r="12" spans="1:7" ht="11.25" customHeight="1" x14ac:dyDescent="0.2">
      <c r="A12" s="19"/>
      <c r="F12" s="20"/>
    </row>
    <row r="13" spans="1:7" hidden="1" x14ac:dyDescent="0.2">
      <c r="A13" s="19"/>
      <c r="F13" s="20"/>
    </row>
    <row r="14" spans="1:7" s="18" customFormat="1" ht="25.5" hidden="1" customHeight="1" x14ac:dyDescent="0.2">
      <c r="A14" s="19"/>
      <c r="B14" s="14"/>
      <c r="C14" s="14"/>
      <c r="D14" s="14"/>
      <c r="E14" s="14"/>
      <c r="F14" s="20"/>
    </row>
    <row r="15" spans="1:7" ht="24.95" customHeight="1" x14ac:dyDescent="0.2">
      <c r="A15" s="71" t="s">
        <v>23</v>
      </c>
      <c r="B15" s="77">
        <f>SUM(B9:B14)</f>
        <v>0</v>
      </c>
      <c r="C15" s="23"/>
      <c r="D15" s="24"/>
      <c r="E15" s="24"/>
      <c r="F15" s="25"/>
    </row>
    <row r="16" spans="1:7" x14ac:dyDescent="0.2">
      <c r="A16" s="79"/>
      <c r="B16" s="27"/>
      <c r="C16" s="27"/>
      <c r="D16" s="27"/>
      <c r="E16" s="27"/>
      <c r="F16" s="28"/>
    </row>
    <row r="17" spans="1:6" x14ac:dyDescent="0.2">
      <c r="A17" s="43" t="s">
        <v>30</v>
      </c>
      <c r="B17" s="3"/>
      <c r="C17" s="72"/>
      <c r="F17" s="20"/>
    </row>
    <row r="18" spans="1:6" x14ac:dyDescent="0.2">
      <c r="A18" s="166" t="s">
        <v>66</v>
      </c>
      <c r="B18" s="166"/>
      <c r="C18" s="166"/>
      <c r="D18" s="166"/>
      <c r="E18" s="166"/>
      <c r="F18" s="167"/>
    </row>
    <row r="19" spans="1:6" x14ac:dyDescent="0.2">
      <c r="A19" s="140" t="s">
        <v>60</v>
      </c>
      <c r="B19" s="140"/>
      <c r="C19" s="140"/>
      <c r="F19" s="20"/>
    </row>
    <row r="20" spans="1:6" x14ac:dyDescent="0.2">
      <c r="A20" s="61" t="s">
        <v>38</v>
      </c>
      <c r="B20" s="62"/>
      <c r="C20" s="72"/>
      <c r="D20" s="73"/>
      <c r="E20" s="73"/>
      <c r="F20" s="73"/>
    </row>
    <row r="21" spans="1:6" x14ac:dyDescent="0.2">
      <c r="A21" s="88" t="s">
        <v>56</v>
      </c>
      <c r="B21" s="62"/>
      <c r="C21" s="83"/>
      <c r="D21" s="83"/>
      <c r="E21" s="83"/>
      <c r="F21" s="10"/>
    </row>
    <row r="22" spans="1:6" ht="12.75" customHeight="1" x14ac:dyDescent="0.2">
      <c r="A22" s="138" t="s">
        <v>48</v>
      </c>
      <c r="B22" s="138"/>
      <c r="C22" s="92"/>
      <c r="D22" s="92"/>
      <c r="E22" s="92"/>
      <c r="F22" s="93"/>
    </row>
    <row r="23" spans="1:6" x14ac:dyDescent="0.2">
      <c r="A23" s="73"/>
      <c r="B23" s="73"/>
      <c r="C23" s="73"/>
      <c r="D23" s="73"/>
      <c r="E23" s="73"/>
      <c r="F23" s="73"/>
    </row>
    <row r="24" spans="1:6" x14ac:dyDescent="0.2">
      <c r="A24" s="73"/>
      <c r="B24" s="73"/>
      <c r="C24" s="73"/>
      <c r="D24" s="73"/>
      <c r="E24" s="73"/>
      <c r="F24" s="73"/>
    </row>
    <row r="25" spans="1:6" x14ac:dyDescent="0.2">
      <c r="A25" s="73"/>
      <c r="B25" s="73"/>
      <c r="C25" s="73"/>
      <c r="D25" s="73"/>
      <c r="E25" s="73"/>
      <c r="F25" s="73"/>
    </row>
    <row r="26" spans="1:6" x14ac:dyDescent="0.2">
      <c r="A26" s="73"/>
      <c r="B26" s="73"/>
      <c r="C26" s="73"/>
      <c r="D26" s="73"/>
      <c r="E26" s="73"/>
      <c r="F26" s="73"/>
    </row>
    <row r="27" spans="1:6" x14ac:dyDescent="0.2">
      <c r="A27" s="73"/>
      <c r="B27" s="73"/>
      <c r="C27" s="73"/>
      <c r="D27" s="73"/>
      <c r="E27" s="73"/>
      <c r="F27" s="73"/>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7" zoomScaleNormal="100" workbookViewId="0">
      <selection activeCell="G20" sqref="G20"/>
    </sheetView>
  </sheetViews>
  <sheetFormatPr defaultColWidth="9.140625" defaultRowHeight="12.75" x14ac:dyDescent="0.2"/>
  <cols>
    <col min="1" max="5" width="27.5703125" style="31" customWidth="1"/>
    <col min="6" max="16384" width="9.140625" style="33"/>
  </cols>
  <sheetData>
    <row r="1" spans="1:14" ht="36" customHeight="1" x14ac:dyDescent="0.2">
      <c r="A1" s="157" t="s">
        <v>25</v>
      </c>
      <c r="B1" s="157"/>
      <c r="C1" s="157"/>
      <c r="D1" s="157"/>
      <c r="E1" s="157"/>
      <c r="F1" s="81"/>
    </row>
    <row r="2" spans="1:14" ht="36" customHeight="1" x14ac:dyDescent="0.2">
      <c r="A2" s="45" t="s">
        <v>8</v>
      </c>
      <c r="B2" s="161" t="str">
        <f>Travel!B2</f>
        <v xml:space="preserve">Earthquake Commission </v>
      </c>
      <c r="C2" s="161"/>
      <c r="D2" s="161"/>
      <c r="E2" s="161"/>
      <c r="F2" s="46"/>
      <c r="G2" s="46"/>
    </row>
    <row r="3" spans="1:14" ht="36" customHeight="1" x14ac:dyDescent="0.2">
      <c r="A3" s="45" t="s">
        <v>9</v>
      </c>
      <c r="B3" s="144" t="str">
        <f>Travel!B3</f>
        <v xml:space="preserve">Sid Miller </v>
      </c>
      <c r="C3" s="144"/>
      <c r="D3" s="144"/>
      <c r="E3" s="144"/>
      <c r="F3" s="47"/>
      <c r="G3" s="47"/>
    </row>
    <row r="4" spans="1:14" ht="36" customHeight="1" x14ac:dyDescent="0.2">
      <c r="A4" s="45" t="s">
        <v>3</v>
      </c>
      <c r="B4" s="144" t="str">
        <f>Travel!B4</f>
        <v xml:space="preserve">1 July 2017 to 30 June 2018 </v>
      </c>
      <c r="C4" s="144"/>
      <c r="D4" s="144"/>
      <c r="E4" s="144"/>
      <c r="F4" s="47"/>
      <c r="G4" s="47"/>
    </row>
    <row r="5" spans="1:14" ht="36" customHeight="1" x14ac:dyDescent="0.2">
      <c r="A5" s="177" t="s">
        <v>50</v>
      </c>
      <c r="B5" s="178"/>
      <c r="C5" s="178"/>
      <c r="D5" s="178"/>
      <c r="E5" s="179"/>
    </row>
    <row r="6" spans="1:14" ht="20.100000000000001" customHeight="1" x14ac:dyDescent="0.2">
      <c r="A6" s="175" t="s">
        <v>57</v>
      </c>
      <c r="B6" s="175"/>
      <c r="C6" s="175"/>
      <c r="D6" s="175"/>
      <c r="E6" s="176"/>
      <c r="F6" s="48"/>
      <c r="G6" s="48"/>
    </row>
    <row r="7" spans="1:14" ht="20.25" customHeight="1" x14ac:dyDescent="0.25">
      <c r="A7" s="29" t="s">
        <v>20</v>
      </c>
      <c r="B7" s="5"/>
      <c r="C7" s="5"/>
      <c r="D7" s="5"/>
      <c r="E7" s="21"/>
    </row>
    <row r="8" spans="1:14" ht="25.5" x14ac:dyDescent="0.2">
      <c r="A8" s="22" t="s">
        <v>0</v>
      </c>
      <c r="B8" s="2" t="s">
        <v>39</v>
      </c>
      <c r="C8" s="2" t="s">
        <v>33</v>
      </c>
      <c r="D8" s="2" t="s">
        <v>113</v>
      </c>
      <c r="E8" s="127" t="s">
        <v>68</v>
      </c>
    </row>
    <row r="9" spans="1:14" x14ac:dyDescent="0.2">
      <c r="A9" s="125">
        <v>42935</v>
      </c>
      <c r="B9" s="120" t="s">
        <v>49</v>
      </c>
      <c r="C9" s="122" t="s">
        <v>116</v>
      </c>
      <c r="D9" s="120">
        <v>100</v>
      </c>
      <c r="E9" s="132" t="s">
        <v>102</v>
      </c>
    </row>
    <row r="10" spans="1:14" ht="25.5" x14ac:dyDescent="0.2">
      <c r="A10" s="125">
        <v>42935</v>
      </c>
      <c r="B10" s="120" t="s">
        <v>103</v>
      </c>
      <c r="C10" s="122" t="s">
        <v>104</v>
      </c>
      <c r="D10" s="120">
        <v>200</v>
      </c>
      <c r="E10" s="133" t="s">
        <v>105</v>
      </c>
    </row>
    <row r="11" spans="1:14" x14ac:dyDescent="0.2">
      <c r="A11" s="125">
        <v>42978</v>
      </c>
      <c r="B11" s="120" t="s">
        <v>49</v>
      </c>
      <c r="C11" s="122" t="s">
        <v>108</v>
      </c>
      <c r="D11" s="120">
        <v>100</v>
      </c>
      <c r="E11" s="134" t="s">
        <v>117</v>
      </c>
    </row>
    <row r="12" spans="1:14" x14ac:dyDescent="0.2">
      <c r="A12" s="125">
        <v>43011</v>
      </c>
      <c r="B12" s="120" t="s">
        <v>49</v>
      </c>
      <c r="C12" s="122" t="s">
        <v>106</v>
      </c>
      <c r="D12" s="120">
        <v>150</v>
      </c>
      <c r="E12" s="134" t="s">
        <v>107</v>
      </c>
    </row>
    <row r="13" spans="1:14" x14ac:dyDescent="0.2">
      <c r="A13" s="125">
        <v>43045</v>
      </c>
      <c r="B13" s="120" t="s">
        <v>49</v>
      </c>
      <c r="C13" s="122" t="s">
        <v>109</v>
      </c>
      <c r="D13" s="120">
        <v>150</v>
      </c>
      <c r="E13" s="133" t="s">
        <v>107</v>
      </c>
    </row>
    <row r="14" spans="1:14" x14ac:dyDescent="0.2">
      <c r="A14" s="125">
        <v>43208</v>
      </c>
      <c r="B14" s="120" t="s">
        <v>49</v>
      </c>
      <c r="C14" s="122" t="s">
        <v>108</v>
      </c>
      <c r="D14" s="120">
        <v>75</v>
      </c>
      <c r="E14" s="133" t="s">
        <v>110</v>
      </c>
    </row>
    <row r="15" spans="1:14" x14ac:dyDescent="0.2">
      <c r="A15" s="125">
        <v>43236</v>
      </c>
      <c r="B15" s="120" t="s">
        <v>49</v>
      </c>
      <c r="C15" s="122" t="s">
        <v>111</v>
      </c>
      <c r="D15" s="120">
        <v>100</v>
      </c>
      <c r="E15" s="133" t="s">
        <v>112</v>
      </c>
      <c r="N15" s="49"/>
    </row>
    <row r="16" spans="1:14" x14ac:dyDescent="0.2">
      <c r="A16" s="32"/>
      <c r="D16" s="120"/>
      <c r="E16" s="44"/>
    </row>
    <row r="17" spans="1:6" hidden="1" x14ac:dyDescent="0.2">
      <c r="A17" s="32"/>
      <c r="E17" s="44"/>
    </row>
    <row r="18" spans="1:6" ht="27.95" customHeight="1" x14ac:dyDescent="0.2">
      <c r="A18" s="30" t="s">
        <v>24</v>
      </c>
      <c r="B18" s="89" t="s">
        <v>19</v>
      </c>
      <c r="C18" s="108">
        <v>7</v>
      </c>
      <c r="D18" s="90">
        <f>SUM(D9:D17)</f>
        <v>875</v>
      </c>
      <c r="E18" s="135"/>
    </row>
    <row r="19" spans="1:6" x14ac:dyDescent="0.2">
      <c r="A19" s="26"/>
      <c r="B19" s="50"/>
      <c r="C19" s="27"/>
      <c r="D19" s="2"/>
      <c r="E19" s="28"/>
    </row>
    <row r="20" spans="1:6" x14ac:dyDescent="0.2">
      <c r="A20" s="94" t="s">
        <v>26</v>
      </c>
      <c r="B20" s="95"/>
      <c r="C20" s="95"/>
      <c r="D20" s="95"/>
      <c r="E20" s="96"/>
    </row>
    <row r="21" spans="1:6" x14ac:dyDescent="0.2">
      <c r="A21" s="173" t="s">
        <v>60</v>
      </c>
      <c r="B21" s="140"/>
      <c r="C21" s="140"/>
      <c r="D21" s="43"/>
      <c r="E21" s="44"/>
    </row>
    <row r="22" spans="1:6" x14ac:dyDescent="0.2">
      <c r="A22" s="168" t="s">
        <v>51</v>
      </c>
      <c r="B22" s="169"/>
      <c r="C22" s="169"/>
      <c r="D22" s="169"/>
      <c r="E22" s="170"/>
    </row>
    <row r="23" spans="1:6" x14ac:dyDescent="0.2">
      <c r="A23" s="15" t="s">
        <v>69</v>
      </c>
      <c r="B23" s="33"/>
      <c r="C23" s="33"/>
      <c r="D23" s="33"/>
      <c r="E23" s="128"/>
    </row>
    <row r="24" spans="1:6" ht="26.1" customHeight="1" x14ac:dyDescent="0.2">
      <c r="A24" s="173" t="s">
        <v>67</v>
      </c>
      <c r="B24" s="140"/>
      <c r="C24" s="140"/>
      <c r="D24" s="140"/>
      <c r="E24" s="174"/>
    </row>
    <row r="25" spans="1:6" x14ac:dyDescent="0.2">
      <c r="A25" s="61" t="s">
        <v>52</v>
      </c>
      <c r="B25" s="43"/>
      <c r="C25" s="43"/>
      <c r="D25" s="43"/>
      <c r="E25" s="44"/>
    </row>
    <row r="26" spans="1:6" x14ac:dyDescent="0.2">
      <c r="A26" s="61" t="s">
        <v>53</v>
      </c>
      <c r="B26" s="62"/>
      <c r="C26" s="83"/>
      <c r="D26" s="83"/>
      <c r="E26" s="10"/>
      <c r="F26" s="83"/>
    </row>
    <row r="27" spans="1:6" ht="12.75" customHeight="1" x14ac:dyDescent="0.2">
      <c r="A27" s="171" t="s">
        <v>48</v>
      </c>
      <c r="B27" s="172"/>
      <c r="C27" s="91"/>
      <c r="D27" s="91"/>
      <c r="E27" s="93"/>
      <c r="F27" s="91"/>
    </row>
    <row r="28" spans="1:6" x14ac:dyDescent="0.2">
      <c r="A28" s="97"/>
      <c r="B28" s="98"/>
      <c r="C28" s="98"/>
      <c r="D28" s="98"/>
      <c r="E28" s="99"/>
    </row>
  </sheetData>
  <mergeCells count="10">
    <mergeCell ref="A22:E22"/>
    <mergeCell ref="A27:B27"/>
    <mergeCell ref="A1:E1"/>
    <mergeCell ref="A21:C21"/>
    <mergeCell ref="A24:E24"/>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opLeftCell="A7" zoomScaleNormal="100" workbookViewId="0">
      <selection activeCell="C12" sqref="C12"/>
    </sheetView>
  </sheetViews>
  <sheetFormatPr defaultColWidth="9.140625" defaultRowHeight="12.75" x14ac:dyDescent="0.2"/>
  <cols>
    <col min="1" max="2" width="23.5703125" style="11" customWidth="1"/>
    <col min="3" max="3" width="27.5703125" style="11" customWidth="1"/>
    <col min="4" max="4" width="32.7109375" style="11" customWidth="1"/>
    <col min="5" max="5" width="27.5703125" style="11" customWidth="1"/>
    <col min="6" max="16384" width="9.140625" style="12"/>
  </cols>
  <sheetData>
    <row r="1" spans="1:5" ht="36" customHeight="1" x14ac:dyDescent="0.2">
      <c r="A1" s="157" t="s">
        <v>25</v>
      </c>
      <c r="B1" s="157"/>
      <c r="C1" s="157"/>
      <c r="D1" s="157"/>
      <c r="E1" s="157"/>
    </row>
    <row r="2" spans="1:5" ht="36" customHeight="1" x14ac:dyDescent="0.2">
      <c r="A2" s="45" t="s">
        <v>8</v>
      </c>
      <c r="B2" s="161" t="str">
        <f>Travel!B2</f>
        <v xml:space="preserve">Earthquake Commission </v>
      </c>
      <c r="C2" s="161"/>
      <c r="D2" s="161"/>
      <c r="E2" s="161"/>
    </row>
    <row r="3" spans="1:5" ht="36" customHeight="1" x14ac:dyDescent="0.2">
      <c r="A3" s="45" t="s">
        <v>9</v>
      </c>
      <c r="B3" s="144" t="str">
        <f>Travel!B3</f>
        <v xml:space="preserve">Sid Miller </v>
      </c>
      <c r="C3" s="144"/>
      <c r="D3" s="144"/>
      <c r="E3" s="144"/>
    </row>
    <row r="4" spans="1:5" ht="36" customHeight="1" x14ac:dyDescent="0.2">
      <c r="A4" s="45" t="s">
        <v>3</v>
      </c>
      <c r="B4" s="144" t="str">
        <f>Travel!B4</f>
        <v xml:space="preserve">1 July 2017 to 30 June 2018 </v>
      </c>
      <c r="C4" s="144"/>
      <c r="D4" s="144"/>
      <c r="E4" s="144"/>
    </row>
    <row r="5" spans="1:5" ht="36" customHeight="1" x14ac:dyDescent="0.2">
      <c r="A5" s="145" t="s">
        <v>55</v>
      </c>
      <c r="B5" s="185"/>
      <c r="C5" s="164"/>
      <c r="D5" s="164"/>
      <c r="E5" s="165"/>
    </row>
    <row r="6" spans="1:5" ht="36" customHeight="1" x14ac:dyDescent="0.2">
      <c r="A6" s="182" t="s">
        <v>54</v>
      </c>
      <c r="B6" s="183"/>
      <c r="C6" s="183"/>
      <c r="D6" s="183"/>
      <c r="E6" s="184"/>
    </row>
    <row r="7" spans="1:5" ht="36" customHeight="1" x14ac:dyDescent="0.25">
      <c r="A7" s="180" t="s">
        <v>6</v>
      </c>
      <c r="B7" s="181"/>
      <c r="C7" s="5"/>
      <c r="D7" s="5"/>
      <c r="E7" s="21"/>
    </row>
    <row r="8" spans="1:5" ht="25.5" x14ac:dyDescent="0.2">
      <c r="A8" s="22" t="s">
        <v>0</v>
      </c>
      <c r="B8" s="2" t="s">
        <v>283</v>
      </c>
      <c r="C8" s="2" t="s">
        <v>34</v>
      </c>
      <c r="D8" s="2" t="s">
        <v>29</v>
      </c>
      <c r="E8" s="127" t="s">
        <v>2</v>
      </c>
    </row>
    <row r="9" spans="1:5" ht="25.5" x14ac:dyDescent="0.2">
      <c r="A9" s="119" t="s">
        <v>246</v>
      </c>
      <c r="B9" s="120">
        <v>259</v>
      </c>
      <c r="C9" s="122" t="s">
        <v>237</v>
      </c>
      <c r="D9" s="129" t="s">
        <v>375</v>
      </c>
      <c r="E9" s="130" t="s">
        <v>391</v>
      </c>
    </row>
    <row r="10" spans="1:5" ht="25.5" x14ac:dyDescent="0.2">
      <c r="A10" s="119" t="s">
        <v>245</v>
      </c>
      <c r="B10" s="120">
        <v>445</v>
      </c>
      <c r="C10" s="122" t="s">
        <v>394</v>
      </c>
      <c r="D10" s="129"/>
      <c r="E10" s="131" t="s">
        <v>238</v>
      </c>
    </row>
    <row r="11" spans="1:5" ht="25.5" x14ac:dyDescent="0.2">
      <c r="A11" s="119" t="s">
        <v>239</v>
      </c>
      <c r="B11" s="120">
        <v>2875</v>
      </c>
      <c r="C11" s="122" t="s">
        <v>382</v>
      </c>
      <c r="D11" s="129" t="s">
        <v>383</v>
      </c>
      <c r="E11" s="131"/>
    </row>
    <row r="12" spans="1:5" ht="25.5" x14ac:dyDescent="0.2">
      <c r="A12" s="119" t="s">
        <v>240</v>
      </c>
      <c r="B12" s="120">
        <v>485.00099999999998</v>
      </c>
      <c r="C12" s="122" t="s">
        <v>392</v>
      </c>
      <c r="D12" s="129" t="s">
        <v>381</v>
      </c>
      <c r="E12" s="131"/>
    </row>
    <row r="13" spans="1:5" ht="25.5" x14ac:dyDescent="0.2">
      <c r="A13" s="119" t="s">
        <v>241</v>
      </c>
      <c r="B13" s="120">
        <v>2070</v>
      </c>
      <c r="C13" s="122" t="s">
        <v>379</v>
      </c>
      <c r="D13" s="129" t="s">
        <v>380</v>
      </c>
      <c r="E13" s="131"/>
    </row>
    <row r="14" spans="1:5" x14ac:dyDescent="0.2">
      <c r="A14" s="119" t="s">
        <v>247</v>
      </c>
      <c r="B14" s="120">
        <v>19.71</v>
      </c>
      <c r="C14" s="122" t="s">
        <v>384</v>
      </c>
      <c r="D14" s="129" t="s">
        <v>377</v>
      </c>
      <c r="E14" s="131" t="s">
        <v>242</v>
      </c>
    </row>
    <row r="15" spans="1:5" ht="25.5" x14ac:dyDescent="0.2">
      <c r="A15" s="119" t="s">
        <v>248</v>
      </c>
      <c r="B15" s="120">
        <v>347.85</v>
      </c>
      <c r="C15" s="122" t="s">
        <v>243</v>
      </c>
      <c r="D15" s="129"/>
      <c r="E15" s="131" t="s">
        <v>244</v>
      </c>
    </row>
    <row r="16" spans="1:5" x14ac:dyDescent="0.2">
      <c r="A16" s="119" t="s">
        <v>144</v>
      </c>
      <c r="B16" s="120">
        <v>39.502499999999998</v>
      </c>
      <c r="C16" s="121" t="s">
        <v>385</v>
      </c>
      <c r="D16" s="129" t="s">
        <v>377</v>
      </c>
      <c r="E16" s="131" t="s">
        <v>378</v>
      </c>
    </row>
    <row r="17" spans="1:6" ht="25.5" x14ac:dyDescent="0.2">
      <c r="A17" s="119" t="s">
        <v>249</v>
      </c>
      <c r="B17" s="120">
        <v>259.00299999999999</v>
      </c>
      <c r="C17" s="122" t="s">
        <v>237</v>
      </c>
      <c r="D17" s="129" t="s">
        <v>376</v>
      </c>
      <c r="E17" s="131" t="s">
        <v>391</v>
      </c>
    </row>
    <row r="18" spans="1:6" ht="14.1" customHeight="1" x14ac:dyDescent="0.2">
      <c r="A18" s="35" t="s">
        <v>14</v>
      </c>
      <c r="B18" s="78">
        <f>SUM(B9:B17)</f>
        <v>6800.0664999999999</v>
      </c>
      <c r="C18" s="16"/>
      <c r="D18" s="17"/>
      <c r="E18" s="34"/>
    </row>
    <row r="19" spans="1:6" ht="14.1" customHeight="1" x14ac:dyDescent="0.2">
      <c r="A19" s="80"/>
      <c r="B19" s="78"/>
      <c r="C19" s="16"/>
      <c r="D19" s="17"/>
      <c r="E19" s="106"/>
    </row>
    <row r="20" spans="1:6" ht="14.1" customHeight="1" x14ac:dyDescent="0.2">
      <c r="A20" s="100"/>
      <c r="B20" s="67"/>
      <c r="C20" s="101"/>
      <c r="D20" s="101"/>
      <c r="E20" s="102"/>
    </row>
    <row r="21" spans="1:6" x14ac:dyDescent="0.2">
      <c r="A21" s="42" t="s">
        <v>26</v>
      </c>
      <c r="B21" s="82"/>
      <c r="C21" s="82"/>
      <c r="D21" s="82"/>
      <c r="E21" s="84"/>
    </row>
    <row r="22" spans="1:6" x14ac:dyDescent="0.2">
      <c r="A22" s="173" t="s">
        <v>60</v>
      </c>
      <c r="B22" s="140"/>
      <c r="C22" s="140"/>
      <c r="D22" s="82"/>
      <c r="E22" s="84"/>
    </row>
    <row r="23" spans="1:6" ht="14.1" customHeight="1" x14ac:dyDescent="0.2">
      <c r="A23" s="63" t="s">
        <v>21</v>
      </c>
      <c r="B23" s="64"/>
      <c r="C23" s="82"/>
      <c r="D23" s="82"/>
      <c r="E23" s="84"/>
    </row>
    <row r="24" spans="1:6" x14ac:dyDescent="0.2">
      <c r="A24" s="61" t="s">
        <v>32</v>
      </c>
      <c r="B24" s="62"/>
      <c r="C24" s="83"/>
      <c r="D24" s="82"/>
      <c r="E24" s="84"/>
    </row>
    <row r="25" spans="1:6" ht="12.6" customHeight="1" x14ac:dyDescent="0.2">
      <c r="A25" s="168" t="s">
        <v>28</v>
      </c>
      <c r="B25" s="169"/>
      <c r="C25" s="169"/>
      <c r="D25" s="169"/>
      <c r="E25" s="170"/>
      <c r="F25" s="15"/>
    </row>
    <row r="26" spans="1:6" x14ac:dyDescent="0.2">
      <c r="A26" s="61" t="s">
        <v>56</v>
      </c>
      <c r="B26" s="62"/>
      <c r="C26" s="83"/>
      <c r="D26" s="83"/>
      <c r="E26" s="10"/>
      <c r="F26" s="83"/>
    </row>
    <row r="27" spans="1:6" ht="12.75" customHeight="1" x14ac:dyDescent="0.2">
      <c r="A27" s="171" t="s">
        <v>48</v>
      </c>
      <c r="B27" s="172"/>
      <c r="C27" s="91"/>
      <c r="D27" s="91"/>
      <c r="E27" s="93"/>
      <c r="F27" s="91"/>
    </row>
    <row r="28" spans="1:6" x14ac:dyDescent="0.2">
      <c r="A28" s="103"/>
      <c r="B28" s="68"/>
      <c r="C28" s="104"/>
      <c r="D28" s="104"/>
      <c r="E28" s="105"/>
      <c r="F28" s="15"/>
    </row>
    <row r="29" spans="1:6" x14ac:dyDescent="0.2">
      <c r="A29" s="19"/>
      <c r="B29" s="14"/>
      <c r="C29" s="14"/>
      <c r="D29" s="14"/>
      <c r="E29" s="60"/>
      <c r="F29" s="15"/>
    </row>
    <row r="30" spans="1:6" x14ac:dyDescent="0.2">
      <c r="A30" s="19"/>
      <c r="B30" s="14"/>
      <c r="C30" s="14"/>
      <c r="D30" s="14"/>
      <c r="E30" s="60"/>
      <c r="F30" s="15"/>
    </row>
    <row r="31" spans="1:6" x14ac:dyDescent="0.2">
      <c r="A31" s="19"/>
      <c r="B31" s="14"/>
      <c r="C31" s="14"/>
      <c r="D31" s="14"/>
      <c r="E31" s="60"/>
      <c r="F31" s="15"/>
    </row>
    <row r="32" spans="1:6" x14ac:dyDescent="0.2">
      <c r="A32" s="19"/>
      <c r="B32" s="14"/>
      <c r="C32" s="14"/>
      <c r="D32" s="14"/>
      <c r="E32" s="60"/>
      <c r="F32" s="15"/>
    </row>
    <row r="33" spans="1:5" x14ac:dyDescent="0.2">
      <c r="A33" s="60"/>
      <c r="B33" s="60"/>
      <c r="C33" s="60"/>
      <c r="D33" s="60"/>
      <c r="E33" s="60"/>
    </row>
    <row r="34" spans="1:5" x14ac:dyDescent="0.2">
      <c r="A34" s="60"/>
      <c r="B34" s="60"/>
      <c r="C34" s="60"/>
      <c r="D34" s="60"/>
      <c r="E34" s="60"/>
    </row>
  </sheetData>
  <mergeCells count="10">
    <mergeCell ref="A27:B27"/>
    <mergeCell ref="A25:E25"/>
    <mergeCell ref="A1:E1"/>
    <mergeCell ref="A22:C22"/>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2884A0CE8FED064F8D0B02D1C1484C59009171CA5A7CD1514EAEFBD349C140BF7D" ma:contentTypeVersion="39" ma:contentTypeDescription="Create a new document." ma:contentTypeScope="" ma:versionID="668e72cfa78d33463baded105a329448">
  <xsd:schema xmlns:xsd="http://www.w3.org/2001/XMLSchema" xmlns:xs="http://www.w3.org/2001/XMLSchema" xmlns:p="http://schemas.microsoft.com/office/2006/metadata/properties" xmlns:ns1="http://schemas.microsoft.com/sharepoint/v3" xmlns:ns2="66704092-311d-4623-8c81-e111139b239e" xmlns:ns3="6ffc27c9-43cd-4736-a5d6-c0484359aef4" xmlns:ns4="ef9cbf5f-59b3-4372-b450-7d5a8818a888" xmlns:ns5="bbadc6c7-381e-4a30-8e15-cd6292e0b1fe" targetNamespace="http://schemas.microsoft.com/office/2006/metadata/properties" ma:root="true" ma:fieldsID="560a1cc69946b4161818dc4e56b91b6d" ns1:_="" ns2:_="" ns3:_="" ns4:_="" ns5:_="">
    <xsd:import namespace="http://schemas.microsoft.com/sharepoint/v3"/>
    <xsd:import namespace="66704092-311d-4623-8c81-e111139b239e"/>
    <xsd:import namespace="6ffc27c9-43cd-4736-a5d6-c0484359aef4"/>
    <xsd:import namespace="ef9cbf5f-59b3-4372-b450-7d5a8818a888"/>
    <xsd:import namespace="bbadc6c7-381e-4a30-8e15-cd6292e0b1fe"/>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_dlc_DocId" minOccurs="0"/>
                <xsd:element ref="ns4:_dlc_DocIdUrl" minOccurs="0"/>
                <xsd:element ref="ns4:_dlc_DocIdPersistId" minOccurs="0"/>
                <xsd:element ref="ns4:SharedWithUsers" minOccurs="0"/>
                <xsd:element ref="ns4:SharedWithDetails" minOccurs="0"/>
                <xsd:element ref="ns5:MediaServiceMetadata" minOccurs="0"/>
                <xsd:element ref="ns5:MediaServiceFastMetadata" minOccurs="0"/>
                <xsd:element ref="ns5:MediaServiceAutoTags" minOccurs="0"/>
                <xsd:element ref="ns5:MediaServiceOCR" minOccurs="0"/>
                <xsd:element ref="ns5:MediaServiceAutoKeyPoints" minOccurs="0"/>
                <xsd:element ref="ns5:MediaServiceKeyPoints" minOccurs="0"/>
                <xsd:element ref="ns1:_ip_UnifiedCompliancePolicyProperties" minOccurs="0"/>
                <xsd:element ref="ns1:_ip_UnifiedCompliancePolicyUIAction" minOccurs="0"/>
                <xsd:element ref="ns5:MediaServiceGenerationTime" minOccurs="0"/>
                <xsd:element ref="ns5:MediaServiceEventHashCode" minOccurs="0"/>
                <xsd:element ref="ns5:MediaServiceDateTaken" minOccurs="0"/>
                <xsd:element ref="ns5:MediaLengthInSecond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Category Name" ma:default="NA"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Communication Management" ma:hidden="true" ma:internalName="Activity" ma:readOnly="false">
      <xsd:simpleType>
        <xsd:restriction base="dms:Text">
          <xsd:maxLength value="255"/>
        </xsd:restriction>
      </xsd:simpleType>
    </xsd:element>
    <xsd:element name="Subactivity" ma:index="25" nillable="true" ma:displayName="Subactivity" ma:default="Marketing and External Communication"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9cbf5f-59b3-4372-b450-7d5a8818a888"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adc6c7-381e-4a30-8e15-cd6292e0b1fe"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ggregationStatus xmlns="6ffc27c9-43cd-4736-a5d6-c0484359aef4">Normal</AggregationStatus>
    <_ip_UnifiedCompliancePolicyUIAction xmlns="http://schemas.microsoft.com/sharepoint/v3" xsi:nil="true"/>
    <DataClassification xmlns="66704092-311d-4623-8c81-e111139b239e">EQC USE ONLY – IN-CONFIDENCE</DataClassification>
    <PRAText2 xmlns="6ffc27c9-43cd-4736-a5d6-c0484359aef4" xsi:nil="true"/>
    <Function xmlns="66704092-311d-4623-8c81-e111139b239e">Managing EQC</Function>
    <Activity xmlns="66704092-311d-4623-8c81-e111139b239e">Communication Management</Activity>
    <PRAText3 xmlns="6ffc27c9-43cd-4736-a5d6-c0484359aef4" xsi:nil="true"/>
    <Year xmlns="6ffc27c9-43cd-4736-a5d6-c0484359aef4">NA</Year>
    <DocumentType xmlns="66704092-311d-4623-8c81-e111139b239e" xsi:nil="true"/>
    <PRAType xmlns="6ffc27c9-43cd-4736-a5d6-c0484359aef4" xsi:nil="true"/>
    <_ip_UnifiedCompliancePolicyProperties xmlns="http://schemas.microsoft.com/sharepoint/v3" xsi:nil="true"/>
    <PRAText4 xmlns="6ffc27c9-43cd-4736-a5d6-c0484359aef4" xsi:nil="true"/>
    <PRADateDisposal xmlns="6ffc27c9-43cd-4736-a5d6-c0484359aef4" xsi:nil="true"/>
    <Case xmlns="66704092-311d-4623-8c81-e111139b239e">Website</Case>
    <Narrative xmlns="66704092-311d-4623-8c81-e111139b239e" xsi:nil="true"/>
    <CategoryName xmlns="66704092-311d-4623-8c81-e111139b239e">NA</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Marketing and External Communication</Subactivity>
    <_dlc_DocId xmlns="ef9cbf5f-59b3-4372-b450-7d5a8818a888">COMM-879631438-4805</_dlc_DocId>
    <_dlc_DocIdUrl xmlns="ef9cbf5f-59b3-4372-b450-7d5a8818a888">
      <Url>https://eqcnz.sharepoint.com/sites/DMSCommMgt/_layouts/15/DocIdRedir.aspx?ID=COMM-879631438-4805</Url>
      <Description>COMM-879631438-4805</Description>
    </_dlc_DocIdUrl>
  </documentManagement>
</p:properties>
</file>

<file path=customXml/itemProps1.xml><?xml version="1.0" encoding="utf-8"?>
<ds:datastoreItem xmlns:ds="http://schemas.openxmlformats.org/officeDocument/2006/customXml" ds:itemID="{EB009892-B024-4D12-8F2E-4C30BC749B25}"/>
</file>

<file path=customXml/itemProps2.xml><?xml version="1.0" encoding="utf-8"?>
<ds:datastoreItem xmlns:ds="http://schemas.openxmlformats.org/officeDocument/2006/customXml" ds:itemID="{3A35F8C0-860E-480F-841A-6D950B274161}"/>
</file>

<file path=customXml/itemProps3.xml><?xml version="1.0" encoding="utf-8"?>
<ds:datastoreItem xmlns:ds="http://schemas.openxmlformats.org/officeDocument/2006/customXml" ds:itemID="{60922B0F-5870-41B5-8041-DD0CF1D4968D}"/>
</file>

<file path=customXml/itemProps4.xml><?xml version="1.0" encoding="utf-8"?>
<ds:datastoreItem xmlns:ds="http://schemas.openxmlformats.org/officeDocument/2006/customXml" ds:itemID="{AD8FD99D-E849-4DEA-9121-841B9885D4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2018-07-30T05:18:56Z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0x0101002884A0CE8FED064F8D0B02D1C1484C59009171CA5A7CD1514EAEFBD349C140BF7D</vt:lpwstr>
  </property>
  <property fmtid="{D5CDD505-2E9C-101B-9397-08002B2CF9AE}" pid="3" name="_dlc_DocIdItemGuid">
    <vt:lpwstr>684c3647-5e3e-4dd5-a9ce-6dad9320dff5</vt:lpwstr>
  </property>
</Properties>
</file>